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drawings/drawing2.xml" ContentType="application/vnd.openxmlformats-officedocument.drawing+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ＩＴ経営力大賞\おかやま\H27年度\平成２7年度募集パンフ・記事\IT経営力大賞（平成2７年案内用）\Ｈ２７応募書類\"/>
    </mc:Choice>
  </mc:AlternateContent>
  <bookViews>
    <workbookView xWindow="1560" yWindow="240" windowWidth="13190" windowHeight="12740"/>
  </bookViews>
  <sheets>
    <sheet name="攻めのＩＴ経営中小企業評価指標" sheetId="1" r:id="rId1"/>
    <sheet name="Sheet1" sheetId="2" r:id="rId2"/>
    <sheet name="Sheet0"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4" i="1" l="1"/>
  <c r="J68" i="1"/>
  <c r="J62" i="1"/>
  <c r="J12" i="1"/>
  <c r="I56" i="1" l="1"/>
  <c r="F32" i="3" s="1"/>
  <c r="F44" i="3"/>
  <c r="F43" i="3"/>
  <c r="F42" i="3"/>
  <c r="F40" i="3"/>
  <c r="F39" i="3"/>
  <c r="F38" i="3"/>
  <c r="F12" i="3"/>
  <c r="F10" i="3"/>
  <c r="F9" i="3"/>
  <c r="F8" i="3"/>
  <c r="F7" i="3"/>
  <c r="J104" i="1"/>
  <c r="G50" i="3" s="1"/>
  <c r="J103" i="1"/>
  <c r="G49" i="3" s="1"/>
  <c r="J102" i="1"/>
  <c r="G48" i="3" s="1"/>
  <c r="J101" i="1"/>
  <c r="G47" i="3" s="1"/>
  <c r="J100" i="1"/>
  <c r="G46" i="3" s="1"/>
  <c r="J61" i="1"/>
  <c r="G37" i="3" s="1"/>
  <c r="J60" i="1"/>
  <c r="G36" i="3" s="1"/>
  <c r="J59" i="1"/>
  <c r="G35" i="3" s="1"/>
  <c r="J58" i="1"/>
  <c r="G34" i="3" s="1"/>
  <c r="J57" i="1"/>
  <c r="G33" i="3" s="1"/>
  <c r="J54" i="1"/>
  <c r="G30" i="3" s="1"/>
  <c r="J53" i="1"/>
  <c r="G29" i="3" s="1"/>
  <c r="J52" i="1"/>
  <c r="G28" i="3" s="1"/>
  <c r="J51" i="1"/>
  <c r="G27" i="3" s="1"/>
  <c r="J50" i="1"/>
  <c r="G26" i="3" s="1"/>
  <c r="J48" i="1"/>
  <c r="G24" i="3" s="1"/>
  <c r="J47" i="1"/>
  <c r="G23" i="3" s="1"/>
  <c r="J46" i="1"/>
  <c r="G22" i="3" s="1"/>
  <c r="J45" i="1"/>
  <c r="G21" i="3" s="1"/>
  <c r="J44" i="1"/>
  <c r="G20" i="3" s="1"/>
  <c r="J39" i="1"/>
  <c r="G15" i="3" s="1"/>
  <c r="J40" i="1"/>
  <c r="G16" i="3" s="1"/>
  <c r="J41" i="1"/>
  <c r="G17" i="3" s="1"/>
  <c r="J42" i="1"/>
  <c r="G18" i="3" s="1"/>
  <c r="J38" i="1"/>
  <c r="G14" i="3" s="1"/>
  <c r="J37" i="1"/>
  <c r="G13" i="3" s="1"/>
  <c r="I37" i="1"/>
  <c r="F13" i="3" s="1"/>
  <c r="J43" i="1"/>
  <c r="G19" i="3" s="1"/>
  <c r="I43" i="1"/>
  <c r="F19" i="3" s="1"/>
  <c r="J49" i="1"/>
  <c r="G25" i="3" s="1"/>
  <c r="I49" i="1"/>
  <c r="F25" i="3" s="1"/>
  <c r="J56" i="1"/>
  <c r="G32" i="3" s="1"/>
  <c r="J99" i="1"/>
  <c r="G45" i="3" s="1"/>
  <c r="I99" i="1"/>
  <c r="F45" i="3" s="1"/>
  <c r="J93" i="1"/>
  <c r="G44" i="3" s="1"/>
  <c r="J87" i="1"/>
  <c r="G43" i="3" s="1"/>
  <c r="J81" i="1"/>
  <c r="G42" i="3" s="1"/>
  <c r="G40" i="3"/>
  <c r="G39" i="3"/>
  <c r="G38" i="3"/>
  <c r="J31" i="1"/>
  <c r="G12" i="3" s="1"/>
  <c r="J24" i="1"/>
  <c r="G10" i="3" s="1"/>
  <c r="J18" i="1"/>
  <c r="G9" i="3" s="1"/>
  <c r="G8" i="3"/>
  <c r="J6" i="1"/>
  <c r="G7" i="3" s="1"/>
  <c r="G52" i="3" l="1"/>
  <c r="G5" i="3"/>
  <c r="E5" i="3" l="1"/>
  <c r="D5" i="3"/>
</calcChain>
</file>

<file path=xl/sharedStrings.xml><?xml version="1.0" encoding="utf-8"?>
<sst xmlns="http://schemas.openxmlformats.org/spreadsheetml/2006/main" count="222" uniqueCount="128">
  <si>
    <t>社内の管理データに基づいて、大まかには企業の現状を把握している</t>
    <rPh sb="0" eb="2">
      <t>シャナイ</t>
    </rPh>
    <rPh sb="3" eb="5">
      <t>カンリ</t>
    </rPh>
    <rPh sb="9" eb="10">
      <t>モト</t>
    </rPh>
    <rPh sb="14" eb="15">
      <t>オオ</t>
    </rPh>
    <rPh sb="19" eb="21">
      <t>キギョウ</t>
    </rPh>
    <rPh sb="22" eb="24">
      <t>ゲンジョウ</t>
    </rPh>
    <rPh sb="25" eb="27">
      <t>ハアク</t>
    </rPh>
    <phoneticPr fontId="2"/>
  </si>
  <si>
    <t>1)</t>
    <phoneticPr fontId="2"/>
  </si>
  <si>
    <t>2)</t>
    <phoneticPr fontId="2"/>
  </si>
  <si>
    <t>3)</t>
    <phoneticPr fontId="2"/>
  </si>
  <si>
    <t>4)</t>
    <phoneticPr fontId="2"/>
  </si>
  <si>
    <t>5)</t>
    <phoneticPr fontId="2"/>
  </si>
  <si>
    <t>現状把握に基づき、実現すべき目標やプロセスを明確にした経営計画が策定され、文書化され、共有されているか。</t>
    <rPh sb="0" eb="2">
      <t>ゲンジョウ</t>
    </rPh>
    <rPh sb="2" eb="4">
      <t>ハアク</t>
    </rPh>
    <rPh sb="5" eb="6">
      <t>モト</t>
    </rPh>
    <rPh sb="9" eb="11">
      <t>ジツゲン</t>
    </rPh>
    <rPh sb="14" eb="16">
      <t>モクヒョウ</t>
    </rPh>
    <rPh sb="22" eb="24">
      <t>メイカク</t>
    </rPh>
    <rPh sb="27" eb="29">
      <t>ケイエイ</t>
    </rPh>
    <rPh sb="29" eb="31">
      <t>ケイカク</t>
    </rPh>
    <rPh sb="32" eb="34">
      <t>サクテイ</t>
    </rPh>
    <rPh sb="37" eb="40">
      <t>ブンショカ</t>
    </rPh>
    <rPh sb="43" eb="45">
      <t>キョウユウ</t>
    </rPh>
    <phoneticPr fontId="2"/>
  </si>
  <si>
    <t>文書化した事業計画があり、社内で共有されている</t>
    <rPh sb="0" eb="3">
      <t>ブンショカ</t>
    </rPh>
    <rPh sb="5" eb="7">
      <t>ジギョウ</t>
    </rPh>
    <rPh sb="7" eb="9">
      <t>ケイカク</t>
    </rPh>
    <rPh sb="13" eb="15">
      <t>シャナイ</t>
    </rPh>
    <rPh sb="16" eb="18">
      <t>キョウユウ</t>
    </rPh>
    <phoneticPr fontId="2"/>
  </si>
  <si>
    <t>1)</t>
  </si>
  <si>
    <t>2)</t>
  </si>
  <si>
    <t>3)</t>
  </si>
  <si>
    <t>4)</t>
  </si>
  <si>
    <t>5)</t>
  </si>
  <si>
    <t>新規分野への進出を検討しているが、具体的な計画にはなっていない</t>
    <rPh sb="0" eb="2">
      <t>シンキ</t>
    </rPh>
    <rPh sb="2" eb="4">
      <t>ブンヤ</t>
    </rPh>
    <rPh sb="6" eb="8">
      <t>シンシュツ</t>
    </rPh>
    <rPh sb="9" eb="11">
      <t>ケントウ</t>
    </rPh>
    <rPh sb="17" eb="20">
      <t>グタイテキ</t>
    </rPh>
    <rPh sb="21" eb="23">
      <t>ケイカク</t>
    </rPh>
    <phoneticPr fontId="2"/>
  </si>
  <si>
    <t>新規分野への進出の計画はない</t>
    <rPh sb="0" eb="2">
      <t>シンキ</t>
    </rPh>
    <rPh sb="2" eb="4">
      <t>ブンヤ</t>
    </rPh>
    <rPh sb="6" eb="8">
      <t>シンシュツ</t>
    </rPh>
    <rPh sb="9" eb="11">
      <t>ケイカク</t>
    </rPh>
    <phoneticPr fontId="2"/>
  </si>
  <si>
    <t>顧客獲得のためのIT利活用は、ほとんど行っていない</t>
    <rPh sb="0" eb="2">
      <t>コキャク</t>
    </rPh>
    <rPh sb="2" eb="4">
      <t>カクトク</t>
    </rPh>
    <rPh sb="10" eb="13">
      <t>リカツヨウ</t>
    </rPh>
    <rPh sb="19" eb="20">
      <t>オコナ</t>
    </rPh>
    <phoneticPr fontId="2"/>
  </si>
  <si>
    <t>経営計画実現に貢献する目標以上の成果が得られた</t>
    <rPh sb="0" eb="2">
      <t>ケイエイ</t>
    </rPh>
    <rPh sb="2" eb="4">
      <t>ケイカク</t>
    </rPh>
    <rPh sb="4" eb="6">
      <t>ジツゲン</t>
    </rPh>
    <rPh sb="7" eb="9">
      <t>コウケン</t>
    </rPh>
    <rPh sb="11" eb="13">
      <t>モクヒョウ</t>
    </rPh>
    <rPh sb="13" eb="15">
      <t>イジョウ</t>
    </rPh>
    <rPh sb="16" eb="18">
      <t>セイカ</t>
    </rPh>
    <rPh sb="19" eb="20">
      <t>エ</t>
    </rPh>
    <phoneticPr fontId="2"/>
  </si>
  <si>
    <t>既存事業分野での実現目標以上の成果が得られた</t>
    <rPh sb="0" eb="2">
      <t>キゾン</t>
    </rPh>
    <rPh sb="2" eb="4">
      <t>ジギョウ</t>
    </rPh>
    <rPh sb="4" eb="6">
      <t>ブンヤ</t>
    </rPh>
    <rPh sb="8" eb="10">
      <t>ジツゲン</t>
    </rPh>
    <rPh sb="10" eb="12">
      <t>モクヒョウ</t>
    </rPh>
    <rPh sb="12" eb="14">
      <t>イジョウ</t>
    </rPh>
    <rPh sb="15" eb="17">
      <t>セイカ</t>
    </rPh>
    <rPh sb="18" eb="19">
      <t>エ</t>
    </rPh>
    <phoneticPr fontId="2"/>
  </si>
  <si>
    <t>情報によって裏付けられた的確で迅速な経営判断ができるようになった</t>
    <rPh sb="0" eb="2">
      <t>ジョウホウ</t>
    </rPh>
    <rPh sb="6" eb="8">
      <t>ウラヅ</t>
    </rPh>
    <rPh sb="12" eb="14">
      <t>テキカク</t>
    </rPh>
    <rPh sb="15" eb="17">
      <t>ジンソク</t>
    </rPh>
    <rPh sb="18" eb="20">
      <t>ケイエイ</t>
    </rPh>
    <rPh sb="20" eb="22">
      <t>ハンダン</t>
    </rPh>
    <phoneticPr fontId="2"/>
  </si>
  <si>
    <t>顧客の評価や知名度向上等、顧客満足度向上の成果が得られた</t>
    <rPh sb="0" eb="2">
      <t>コキャク</t>
    </rPh>
    <rPh sb="3" eb="5">
      <t>ヒョウカ</t>
    </rPh>
    <rPh sb="6" eb="9">
      <t>チメイド</t>
    </rPh>
    <rPh sb="9" eb="11">
      <t>コウジョウ</t>
    </rPh>
    <rPh sb="11" eb="12">
      <t>ナド</t>
    </rPh>
    <rPh sb="13" eb="15">
      <t>コキャク</t>
    </rPh>
    <rPh sb="15" eb="18">
      <t>マンゾクド</t>
    </rPh>
    <rPh sb="18" eb="20">
      <t>コウジョウ</t>
    </rPh>
    <rPh sb="21" eb="23">
      <t>セイカ</t>
    </rPh>
    <rPh sb="24" eb="25">
      <t>エ</t>
    </rPh>
    <phoneticPr fontId="2"/>
  </si>
  <si>
    <t>情報共有や情報を活用した伝承等による人材育成や定着率向上等社内の活性度が向上した</t>
    <rPh sb="0" eb="2">
      <t>ジョウホウ</t>
    </rPh>
    <rPh sb="2" eb="4">
      <t>キョウユウ</t>
    </rPh>
    <rPh sb="5" eb="7">
      <t>ジョウホウ</t>
    </rPh>
    <rPh sb="8" eb="10">
      <t>カツヨウ</t>
    </rPh>
    <rPh sb="12" eb="15">
      <t>デンショウナド</t>
    </rPh>
    <rPh sb="18" eb="20">
      <t>ジンザイ</t>
    </rPh>
    <rPh sb="20" eb="22">
      <t>イクセイ</t>
    </rPh>
    <rPh sb="23" eb="26">
      <t>テイチャクリツ</t>
    </rPh>
    <rPh sb="26" eb="29">
      <t>コウジョウナド</t>
    </rPh>
    <rPh sb="29" eb="31">
      <t>シャナイ</t>
    </rPh>
    <rPh sb="32" eb="34">
      <t>カッセイ</t>
    </rPh>
    <rPh sb="34" eb="35">
      <t>ド</t>
    </rPh>
    <rPh sb="36" eb="38">
      <t>コウジョウ</t>
    </rPh>
    <phoneticPr fontId="2"/>
  </si>
  <si>
    <t>経営計画といえるものはない</t>
    <rPh sb="0" eb="2">
      <t>ケイエイ</t>
    </rPh>
    <rPh sb="2" eb="4">
      <t>ケイカク</t>
    </rPh>
    <phoneticPr fontId="2"/>
  </si>
  <si>
    <t>経営計画について、経営者の構想はあるが、文書化できておらず、社員はほとんど知らない</t>
    <rPh sb="0" eb="2">
      <t>ケイエイ</t>
    </rPh>
    <rPh sb="2" eb="4">
      <t>ケイカク</t>
    </rPh>
    <rPh sb="9" eb="12">
      <t>ケイエイシャ</t>
    </rPh>
    <rPh sb="13" eb="15">
      <t>コウソウ</t>
    </rPh>
    <rPh sb="20" eb="23">
      <t>ブンショカ</t>
    </rPh>
    <rPh sb="30" eb="32">
      <t>シャイン</t>
    </rPh>
    <rPh sb="37" eb="38">
      <t>シ</t>
    </rPh>
    <phoneticPr fontId="2"/>
  </si>
  <si>
    <t>経営計画を策定し文書化はできているが、一部の関係者で共有されているだけである</t>
    <rPh sb="0" eb="2">
      <t>ケイエイ</t>
    </rPh>
    <rPh sb="2" eb="4">
      <t>ケイカク</t>
    </rPh>
    <rPh sb="5" eb="7">
      <t>サクテイ</t>
    </rPh>
    <rPh sb="8" eb="11">
      <t>ブンショカ</t>
    </rPh>
    <rPh sb="19" eb="21">
      <t>イチブ</t>
    </rPh>
    <rPh sb="22" eb="25">
      <t>カンケイシャ</t>
    </rPh>
    <rPh sb="26" eb="28">
      <t>キョウユウ</t>
    </rPh>
    <phoneticPr fontId="2"/>
  </si>
  <si>
    <t>経営革新計画の認定取得や金融機関への経営計画の提出など、社外に対しても宣言している</t>
    <rPh sb="0" eb="2">
      <t>ケイエイ</t>
    </rPh>
    <rPh sb="2" eb="4">
      <t>カクシン</t>
    </rPh>
    <rPh sb="4" eb="6">
      <t>ケイカク</t>
    </rPh>
    <rPh sb="7" eb="9">
      <t>ニンテイ</t>
    </rPh>
    <rPh sb="9" eb="11">
      <t>シュトク</t>
    </rPh>
    <rPh sb="12" eb="14">
      <t>キンユウ</t>
    </rPh>
    <rPh sb="14" eb="16">
      <t>キカン</t>
    </rPh>
    <rPh sb="18" eb="20">
      <t>ケイエイ</t>
    </rPh>
    <rPh sb="20" eb="22">
      <t>ケイカク</t>
    </rPh>
    <rPh sb="23" eb="25">
      <t>テイシュツ</t>
    </rPh>
    <rPh sb="28" eb="30">
      <t>シャガイ</t>
    </rPh>
    <rPh sb="31" eb="32">
      <t>タイ</t>
    </rPh>
    <rPh sb="35" eb="37">
      <t>センゲン</t>
    </rPh>
    <phoneticPr fontId="2"/>
  </si>
  <si>
    <t>IT利活用の専門家を活用している（ITコーディネータ、ITコンサルタント等）</t>
    <rPh sb="2" eb="5">
      <t>リカツヨウ</t>
    </rPh>
    <rPh sb="6" eb="9">
      <t>センモンカ</t>
    </rPh>
    <rPh sb="10" eb="12">
      <t>カツヨウ</t>
    </rPh>
    <rPh sb="36" eb="37">
      <t>トウ</t>
    </rPh>
    <phoneticPr fontId="2"/>
  </si>
  <si>
    <t>IT技術者などIT関連の経験者の採用を行っている</t>
    <rPh sb="2" eb="5">
      <t>ギジュツシャ</t>
    </rPh>
    <rPh sb="9" eb="11">
      <t>カンレン</t>
    </rPh>
    <rPh sb="12" eb="15">
      <t>ケイケンシャ</t>
    </rPh>
    <rPh sb="16" eb="18">
      <t>サイヨウ</t>
    </rPh>
    <rPh sb="19" eb="20">
      <t>オコナ</t>
    </rPh>
    <phoneticPr fontId="2"/>
  </si>
  <si>
    <t>IT利活用に関する研修会などに参加させて、情報収集や知識習得を行っている</t>
    <rPh sb="2" eb="5">
      <t>リカツヨウ</t>
    </rPh>
    <rPh sb="6" eb="7">
      <t>カン</t>
    </rPh>
    <rPh sb="9" eb="12">
      <t>ケンシュウカイ</t>
    </rPh>
    <rPh sb="15" eb="17">
      <t>サンカ</t>
    </rPh>
    <rPh sb="21" eb="23">
      <t>ジョウホウ</t>
    </rPh>
    <rPh sb="23" eb="25">
      <t>シュウシュウ</t>
    </rPh>
    <rPh sb="26" eb="28">
      <t>チシキ</t>
    </rPh>
    <rPh sb="28" eb="30">
      <t>シュウトク</t>
    </rPh>
    <rPh sb="31" eb="32">
      <t>オコナ</t>
    </rPh>
    <phoneticPr fontId="2"/>
  </si>
  <si>
    <t>IT関連の資格取得や維持に対して会社として支援している</t>
    <rPh sb="2" eb="4">
      <t>カンレン</t>
    </rPh>
    <rPh sb="5" eb="7">
      <t>シカク</t>
    </rPh>
    <rPh sb="7" eb="9">
      <t>シュトク</t>
    </rPh>
    <rPh sb="10" eb="12">
      <t>イジ</t>
    </rPh>
    <rPh sb="13" eb="14">
      <t>タイ</t>
    </rPh>
    <rPh sb="16" eb="18">
      <t>カイシャ</t>
    </rPh>
    <rPh sb="21" eb="23">
      <t>シエン</t>
    </rPh>
    <phoneticPr fontId="2"/>
  </si>
  <si>
    <t>社内外の状況変化も含めた現状把握の必要性は認識しているが、具体的には取り組んでいない</t>
    <rPh sb="0" eb="3">
      <t>シャナイガイ</t>
    </rPh>
    <rPh sb="4" eb="6">
      <t>ジョウキョウ</t>
    </rPh>
    <rPh sb="6" eb="8">
      <t>ヘンカ</t>
    </rPh>
    <rPh sb="9" eb="10">
      <t>フク</t>
    </rPh>
    <rPh sb="12" eb="14">
      <t>ゲンジョウ</t>
    </rPh>
    <rPh sb="14" eb="16">
      <t>ハアク</t>
    </rPh>
    <rPh sb="17" eb="20">
      <t>ヒツヨウセイ</t>
    </rPh>
    <rPh sb="21" eb="23">
      <t>ニンシキ</t>
    </rPh>
    <rPh sb="29" eb="32">
      <t>グタイテキ</t>
    </rPh>
    <rPh sb="34" eb="35">
      <t>ト</t>
    </rPh>
    <rPh sb="36" eb="37">
      <t>ク</t>
    </rPh>
    <phoneticPr fontId="2"/>
  </si>
  <si>
    <t>管理すべき管理単位ごとにデータを整理したうえで状況確認ができている</t>
    <rPh sb="0" eb="2">
      <t>カンリ</t>
    </rPh>
    <rPh sb="5" eb="7">
      <t>カンリ</t>
    </rPh>
    <rPh sb="7" eb="9">
      <t>タンイ</t>
    </rPh>
    <rPh sb="16" eb="18">
      <t>セイリ</t>
    </rPh>
    <rPh sb="23" eb="25">
      <t>ジョウキョウ</t>
    </rPh>
    <rPh sb="25" eb="27">
      <t>カクニン</t>
    </rPh>
    <phoneticPr fontId="2"/>
  </si>
  <si>
    <t>上記４）に加え、取引環境の状況変化も含めた自社業績への外部からの影響についても把握している</t>
    <rPh sb="0" eb="2">
      <t>ジョウキ</t>
    </rPh>
    <rPh sb="5" eb="6">
      <t>クワ</t>
    </rPh>
    <rPh sb="8" eb="10">
      <t>トリヒキ</t>
    </rPh>
    <rPh sb="10" eb="12">
      <t>カンキョウ</t>
    </rPh>
    <rPh sb="13" eb="15">
      <t>ジョウキョウ</t>
    </rPh>
    <rPh sb="15" eb="17">
      <t>ヘンカ</t>
    </rPh>
    <rPh sb="18" eb="19">
      <t>フク</t>
    </rPh>
    <rPh sb="21" eb="23">
      <t>ジシャ</t>
    </rPh>
    <rPh sb="23" eb="25">
      <t>ギョウセキ</t>
    </rPh>
    <rPh sb="27" eb="29">
      <t>ガイブ</t>
    </rPh>
    <rPh sb="32" eb="34">
      <t>エイキョウ</t>
    </rPh>
    <rPh sb="39" eb="41">
      <t>ハアク</t>
    </rPh>
    <phoneticPr fontId="2"/>
  </si>
  <si>
    <t>目標実現のために実施すべき課題が具体的に抽出されている</t>
    <rPh sb="0" eb="2">
      <t>モクヒョウ</t>
    </rPh>
    <rPh sb="2" eb="4">
      <t>ジツゲン</t>
    </rPh>
    <rPh sb="8" eb="10">
      <t>ジッシ</t>
    </rPh>
    <rPh sb="13" eb="15">
      <t>カダイ</t>
    </rPh>
    <rPh sb="16" eb="19">
      <t>グタイテキ</t>
    </rPh>
    <rPh sb="20" eb="22">
      <t>チュウシュツ</t>
    </rPh>
    <phoneticPr fontId="2"/>
  </si>
  <si>
    <t>実行スケジュールが明確に策定され、進捗についても継続的に把握されている</t>
    <rPh sb="0" eb="2">
      <t>ジッコウ</t>
    </rPh>
    <rPh sb="9" eb="11">
      <t>メイカク</t>
    </rPh>
    <rPh sb="12" eb="14">
      <t>サクテイ</t>
    </rPh>
    <rPh sb="17" eb="19">
      <t>シンチョク</t>
    </rPh>
    <rPh sb="24" eb="27">
      <t>ケイゾクテキ</t>
    </rPh>
    <rPh sb="28" eb="30">
      <t>ハアク</t>
    </rPh>
    <phoneticPr fontId="2"/>
  </si>
  <si>
    <t>IT関連の展示会などの外部イベントへの訪問ならびに最新情報の収集などを支援している</t>
    <rPh sb="2" eb="4">
      <t>カンレン</t>
    </rPh>
    <rPh sb="5" eb="8">
      <t>テンジカイ</t>
    </rPh>
    <rPh sb="11" eb="13">
      <t>ガイブ</t>
    </rPh>
    <rPh sb="19" eb="21">
      <t>ホウモン</t>
    </rPh>
    <rPh sb="25" eb="27">
      <t>サイシン</t>
    </rPh>
    <rPh sb="27" eb="29">
      <t>ジョウホウ</t>
    </rPh>
    <rPh sb="30" eb="32">
      <t>シュウシュウ</t>
    </rPh>
    <rPh sb="35" eb="37">
      <t>シエン</t>
    </rPh>
    <phoneticPr fontId="2"/>
  </si>
  <si>
    <t>人、もの、金等の管理すべき項目の把握に基づく的確な経営判断の実現を目的としたIT利活用を行っているか。</t>
    <rPh sb="0" eb="1">
      <t>ヒト</t>
    </rPh>
    <rPh sb="5" eb="6">
      <t>カネ</t>
    </rPh>
    <rPh sb="6" eb="7">
      <t>ナド</t>
    </rPh>
    <rPh sb="8" eb="10">
      <t>カンリ</t>
    </rPh>
    <rPh sb="13" eb="15">
      <t>コウモク</t>
    </rPh>
    <rPh sb="16" eb="18">
      <t>ハアク</t>
    </rPh>
    <rPh sb="19" eb="20">
      <t>モト</t>
    </rPh>
    <rPh sb="22" eb="24">
      <t>テキカク</t>
    </rPh>
    <rPh sb="25" eb="27">
      <t>ケイエイ</t>
    </rPh>
    <rPh sb="27" eb="29">
      <t>ハンダン</t>
    </rPh>
    <rPh sb="30" eb="32">
      <t>ジツゲン</t>
    </rPh>
    <rPh sb="33" eb="35">
      <t>モクテキ</t>
    </rPh>
    <rPh sb="40" eb="43">
      <t>リカツヨウ</t>
    </rPh>
    <rPh sb="44" eb="45">
      <t>オコナ</t>
    </rPh>
    <phoneticPr fontId="2"/>
  </si>
  <si>
    <t>Ⅰ．経営計画等における攻めのＩＴ活用・投資の位置付け</t>
    <rPh sb="2" eb="4">
      <t>ケイエイ</t>
    </rPh>
    <rPh sb="4" eb="6">
      <t>ケイカク</t>
    </rPh>
    <rPh sb="6" eb="7">
      <t>トウ</t>
    </rPh>
    <rPh sb="11" eb="12">
      <t>セ</t>
    </rPh>
    <rPh sb="16" eb="18">
      <t>カツヨウ</t>
    </rPh>
    <rPh sb="19" eb="21">
      <t>トウシ</t>
    </rPh>
    <rPh sb="22" eb="25">
      <t>イチヅ</t>
    </rPh>
    <phoneticPr fontId="2"/>
  </si>
  <si>
    <t>既存事業を、これまで通りのやりかたで継続している</t>
    <rPh sb="0" eb="2">
      <t>キゾン</t>
    </rPh>
    <rPh sb="2" eb="4">
      <t>ジギョウ</t>
    </rPh>
    <rPh sb="10" eb="11">
      <t>ドオ</t>
    </rPh>
    <rPh sb="18" eb="20">
      <t>ケイゾク</t>
    </rPh>
    <phoneticPr fontId="2"/>
  </si>
  <si>
    <t>既存事業で、既存顧客の維持やリピート拡大を重点としている</t>
    <rPh sb="0" eb="2">
      <t>キゾン</t>
    </rPh>
    <rPh sb="2" eb="4">
      <t>ジギョウ</t>
    </rPh>
    <rPh sb="6" eb="8">
      <t>キゾン</t>
    </rPh>
    <rPh sb="8" eb="10">
      <t>コキャク</t>
    </rPh>
    <rPh sb="11" eb="13">
      <t>イジ</t>
    </rPh>
    <rPh sb="18" eb="20">
      <t>カクダイ</t>
    </rPh>
    <rPh sb="21" eb="23">
      <t>ジュウテン</t>
    </rPh>
    <phoneticPr fontId="2"/>
  </si>
  <si>
    <t>同業他社と競える強みや特徴の確立などの既存事業強化と、それによる顧客獲得を目的とした積極的なIT利活用を重点施策としている</t>
    <rPh sb="8" eb="9">
      <t>ツヨ</t>
    </rPh>
    <rPh sb="11" eb="13">
      <t>トクチョウ</t>
    </rPh>
    <rPh sb="14" eb="16">
      <t>カクリツ</t>
    </rPh>
    <rPh sb="19" eb="21">
      <t>キゾン</t>
    </rPh>
    <rPh sb="21" eb="23">
      <t>ジギョウ</t>
    </rPh>
    <rPh sb="23" eb="25">
      <t>キョウカ</t>
    </rPh>
    <rPh sb="32" eb="34">
      <t>コキャク</t>
    </rPh>
    <rPh sb="34" eb="36">
      <t>カクトク</t>
    </rPh>
    <rPh sb="37" eb="39">
      <t>モクテキ</t>
    </rPh>
    <rPh sb="42" eb="45">
      <t>セッキョクテキ</t>
    </rPh>
    <rPh sb="48" eb="51">
      <t>リカツヨウ</t>
    </rPh>
    <rPh sb="52" eb="54">
      <t>ジュウテン</t>
    </rPh>
    <rPh sb="54" eb="56">
      <t>シサク</t>
    </rPh>
    <phoneticPr fontId="2"/>
  </si>
  <si>
    <t>企業間連携や事業提携・併合等を含んだ、同業他社と競える強み・特徴のあるビジネスモデルの確立を、積極的なＩＴ利活用によって実現する具体的計画を策定している</t>
    <rPh sb="0" eb="3">
      <t>キギョウカン</t>
    </rPh>
    <rPh sb="3" eb="5">
      <t>レンケイ</t>
    </rPh>
    <rPh sb="6" eb="8">
      <t>ジギョウ</t>
    </rPh>
    <rPh sb="8" eb="10">
      <t>テイケイ</t>
    </rPh>
    <rPh sb="11" eb="13">
      <t>ヘイゴウ</t>
    </rPh>
    <rPh sb="13" eb="14">
      <t>トウ</t>
    </rPh>
    <rPh sb="15" eb="16">
      <t>フク</t>
    </rPh>
    <rPh sb="19" eb="21">
      <t>ドウギョウ</t>
    </rPh>
    <rPh sb="21" eb="23">
      <t>タシャ</t>
    </rPh>
    <rPh sb="24" eb="25">
      <t>キソ</t>
    </rPh>
    <rPh sb="27" eb="28">
      <t>ツヨ</t>
    </rPh>
    <rPh sb="30" eb="32">
      <t>トクチョウ</t>
    </rPh>
    <rPh sb="43" eb="45">
      <t>カクリツ</t>
    </rPh>
    <rPh sb="47" eb="50">
      <t>セッキョクテキ</t>
    </rPh>
    <rPh sb="53" eb="56">
      <t>リカツヨウ</t>
    </rPh>
    <rPh sb="60" eb="62">
      <t>ジツゲン</t>
    </rPh>
    <rPh sb="64" eb="67">
      <t>グタイテキ</t>
    </rPh>
    <rPh sb="67" eb="69">
      <t>ケイカク</t>
    </rPh>
    <rPh sb="70" eb="72">
      <t>サクテイ</t>
    </rPh>
    <phoneticPr fontId="2"/>
  </si>
  <si>
    <t>新規分野での競争力のある事業の確立を目的として、積極的なIT利活用を組み込んだ実現プロセスを明確にした計画を策定している</t>
    <rPh sb="0" eb="2">
      <t>シンキ</t>
    </rPh>
    <rPh sb="2" eb="4">
      <t>ブンヤ</t>
    </rPh>
    <rPh sb="6" eb="9">
      <t>キョウソウリョク</t>
    </rPh>
    <rPh sb="12" eb="14">
      <t>ジギョウ</t>
    </rPh>
    <rPh sb="15" eb="17">
      <t>カクリツ</t>
    </rPh>
    <rPh sb="18" eb="20">
      <t>モクテキ</t>
    </rPh>
    <rPh sb="24" eb="27">
      <t>セッキョクテキ</t>
    </rPh>
    <rPh sb="30" eb="33">
      <t>リカツヨウ</t>
    </rPh>
    <rPh sb="34" eb="35">
      <t>ク</t>
    </rPh>
    <rPh sb="36" eb="37">
      <t>コ</t>
    </rPh>
    <rPh sb="39" eb="41">
      <t>ジツゲン</t>
    </rPh>
    <rPh sb="46" eb="48">
      <t>メイカク</t>
    </rPh>
    <rPh sb="51" eb="53">
      <t>ケイカク</t>
    </rPh>
    <rPh sb="54" eb="56">
      <t>サクテイ</t>
    </rPh>
    <phoneticPr fontId="2"/>
  </si>
  <si>
    <t>明確なトップ方針が無く、個人的なIT活用に留まり、全体として方向の定まったIT利活用は行っていない</t>
    <rPh sb="0" eb="2">
      <t>メイカク</t>
    </rPh>
    <rPh sb="6" eb="8">
      <t>ホウシン</t>
    </rPh>
    <rPh sb="9" eb="10">
      <t>ナ</t>
    </rPh>
    <rPh sb="12" eb="15">
      <t>コジンテキ</t>
    </rPh>
    <rPh sb="18" eb="20">
      <t>カツヨウ</t>
    </rPh>
    <rPh sb="21" eb="22">
      <t>トド</t>
    </rPh>
    <rPh sb="25" eb="27">
      <t>ゼンタイ</t>
    </rPh>
    <rPh sb="30" eb="32">
      <t>ホウコウ</t>
    </rPh>
    <rPh sb="33" eb="34">
      <t>サダ</t>
    </rPh>
    <rPh sb="39" eb="42">
      <t>リカツヨウ</t>
    </rPh>
    <rPh sb="43" eb="44">
      <t>オコナ</t>
    </rPh>
    <phoneticPr fontId="2"/>
  </si>
  <si>
    <t>トップ方針はあるが浸透していないため、IT利活用を検討する会合等の活動に対して、関係者の参加意欲は十分とは言えない</t>
    <rPh sb="3" eb="5">
      <t>ホウシン</t>
    </rPh>
    <rPh sb="9" eb="11">
      <t>シントウ</t>
    </rPh>
    <rPh sb="21" eb="24">
      <t>リカツヨウ</t>
    </rPh>
    <rPh sb="25" eb="27">
      <t>ケントウ</t>
    </rPh>
    <rPh sb="29" eb="31">
      <t>カイゴウ</t>
    </rPh>
    <rPh sb="31" eb="32">
      <t>ナド</t>
    </rPh>
    <rPh sb="33" eb="35">
      <t>カツドウ</t>
    </rPh>
    <rPh sb="36" eb="37">
      <t>タイ</t>
    </rPh>
    <rPh sb="40" eb="43">
      <t>カンケイシャ</t>
    </rPh>
    <rPh sb="44" eb="46">
      <t>サンカ</t>
    </rPh>
    <rPh sb="46" eb="48">
      <t>イヨク</t>
    </rPh>
    <rPh sb="49" eb="51">
      <t>ジュウブン</t>
    </rPh>
    <rPh sb="53" eb="54">
      <t>イ</t>
    </rPh>
    <phoneticPr fontId="2"/>
  </si>
  <si>
    <t>トップ方針はほぼ浸透し、現場の運用上の課題に対する配慮や従業員のITリテラシ向上の場を設ける等、参加意欲を高めながら推進できている</t>
    <rPh sb="3" eb="5">
      <t>ホウシン</t>
    </rPh>
    <rPh sb="8" eb="10">
      <t>シントウ</t>
    </rPh>
    <rPh sb="12" eb="14">
      <t>ゲンバ</t>
    </rPh>
    <rPh sb="15" eb="17">
      <t>ウンヨウ</t>
    </rPh>
    <rPh sb="17" eb="18">
      <t>ジョウ</t>
    </rPh>
    <rPh sb="19" eb="21">
      <t>カダイ</t>
    </rPh>
    <rPh sb="22" eb="23">
      <t>タイ</t>
    </rPh>
    <rPh sb="25" eb="27">
      <t>ハイリョ</t>
    </rPh>
    <rPh sb="28" eb="31">
      <t>ジュウギョウイン</t>
    </rPh>
    <rPh sb="38" eb="40">
      <t>コウジョウ</t>
    </rPh>
    <rPh sb="41" eb="42">
      <t>バ</t>
    </rPh>
    <rPh sb="43" eb="44">
      <t>モウ</t>
    </rPh>
    <rPh sb="46" eb="47">
      <t>ナド</t>
    </rPh>
    <rPh sb="48" eb="50">
      <t>サンカ</t>
    </rPh>
    <rPh sb="50" eb="52">
      <t>イヨク</t>
    </rPh>
    <rPh sb="53" eb="54">
      <t>タカ</t>
    </rPh>
    <rPh sb="58" eb="60">
      <t>スイシン</t>
    </rPh>
    <phoneticPr fontId="2"/>
  </si>
  <si>
    <t>トップ方針が浸透し、推進キーマンを配置する等、全社連携体制の設置と問題解消のための相互コミュニケーションにより、全社一丸体制ができている</t>
    <rPh sb="3" eb="5">
      <t>ホウシン</t>
    </rPh>
    <rPh sb="6" eb="8">
      <t>シントウ</t>
    </rPh>
    <rPh sb="10" eb="12">
      <t>スイシン</t>
    </rPh>
    <rPh sb="17" eb="19">
      <t>ハイチ</t>
    </rPh>
    <rPh sb="21" eb="22">
      <t>ナド</t>
    </rPh>
    <rPh sb="23" eb="25">
      <t>ゼンシャ</t>
    </rPh>
    <rPh sb="25" eb="27">
      <t>レンケイ</t>
    </rPh>
    <rPh sb="27" eb="29">
      <t>タイセイ</t>
    </rPh>
    <rPh sb="30" eb="32">
      <t>セッチ</t>
    </rPh>
    <rPh sb="33" eb="35">
      <t>モンダイ</t>
    </rPh>
    <rPh sb="35" eb="37">
      <t>カイショウ</t>
    </rPh>
    <rPh sb="41" eb="43">
      <t>ソウゴ</t>
    </rPh>
    <rPh sb="56" eb="58">
      <t>ゼンシャ</t>
    </rPh>
    <rPh sb="58" eb="60">
      <t>イチガン</t>
    </rPh>
    <rPh sb="60" eb="62">
      <t>タイセイ</t>
    </rPh>
    <phoneticPr fontId="2"/>
  </si>
  <si>
    <t>トップ方針の浸透のみならず社内体制が整備され、現場からトップに対する逆提案が行われる等、IT利活用の方針検討段階から実行フェーズまで、全社一体となって推進されている</t>
    <rPh sb="3" eb="5">
      <t>ホウシン</t>
    </rPh>
    <rPh sb="6" eb="8">
      <t>シントウ</t>
    </rPh>
    <rPh sb="13" eb="15">
      <t>シャナイ</t>
    </rPh>
    <rPh sb="15" eb="17">
      <t>タイセイ</t>
    </rPh>
    <rPh sb="18" eb="20">
      <t>セイビ</t>
    </rPh>
    <rPh sb="23" eb="25">
      <t>ゲンバ</t>
    </rPh>
    <rPh sb="31" eb="32">
      <t>タイ</t>
    </rPh>
    <rPh sb="34" eb="35">
      <t>ギャク</t>
    </rPh>
    <rPh sb="35" eb="37">
      <t>テイアン</t>
    </rPh>
    <rPh sb="38" eb="39">
      <t>オコナ</t>
    </rPh>
    <rPh sb="42" eb="43">
      <t>ナド</t>
    </rPh>
    <rPh sb="46" eb="49">
      <t>リカツヨウ</t>
    </rPh>
    <rPh sb="50" eb="52">
      <t>ホウシン</t>
    </rPh>
    <rPh sb="52" eb="54">
      <t>ケントウ</t>
    </rPh>
    <rPh sb="54" eb="56">
      <t>ダンカイ</t>
    </rPh>
    <rPh sb="58" eb="60">
      <t>ジッコウ</t>
    </rPh>
    <rPh sb="67" eb="69">
      <t>ゼンシャ</t>
    </rPh>
    <rPh sb="69" eb="71">
      <t>イッタイ</t>
    </rPh>
    <rPh sb="75" eb="77">
      <t>スイシン</t>
    </rPh>
    <phoneticPr fontId="2"/>
  </si>
  <si>
    <t>トップが進捗状況を把握し、問題発生の都度必要な意思決定や指示を行っている</t>
    <rPh sb="4" eb="6">
      <t>シンチョク</t>
    </rPh>
    <rPh sb="6" eb="8">
      <t>ジョウキョウ</t>
    </rPh>
    <rPh sb="9" eb="11">
      <t>ハアク</t>
    </rPh>
    <rPh sb="13" eb="15">
      <t>モンダイ</t>
    </rPh>
    <rPh sb="15" eb="17">
      <t>ハッセイ</t>
    </rPh>
    <rPh sb="18" eb="20">
      <t>ツド</t>
    </rPh>
    <rPh sb="20" eb="22">
      <t>ヒツヨウ</t>
    </rPh>
    <rPh sb="23" eb="25">
      <t>イシ</t>
    </rPh>
    <rPh sb="25" eb="27">
      <t>ケッテイ</t>
    </rPh>
    <rPh sb="28" eb="30">
      <t>シジ</t>
    </rPh>
    <rPh sb="31" eb="32">
      <t>オコナ</t>
    </rPh>
    <phoneticPr fontId="2"/>
  </si>
  <si>
    <t>主に広い範囲への情報発信のみを目的として、HP、SNS、メルマガ等を活用している</t>
    <rPh sb="0" eb="1">
      <t>オモ</t>
    </rPh>
    <rPh sb="15" eb="17">
      <t>モクテキ</t>
    </rPh>
    <rPh sb="32" eb="33">
      <t>トウ</t>
    </rPh>
    <rPh sb="34" eb="36">
      <t>カツヨウ</t>
    </rPh>
    <phoneticPr fontId="2"/>
  </si>
  <si>
    <t>顧客数の拡大を明確な目的として、顧客取引情報や顧客からの要望、問合せ、クレーム等の声を集計分析して、顧客対応や事業計画に反映させている。</t>
    <rPh sb="7" eb="9">
      <t>メイカク</t>
    </rPh>
    <rPh sb="10" eb="12">
      <t>モクテキ</t>
    </rPh>
    <rPh sb="16" eb="18">
      <t>コキャク</t>
    </rPh>
    <rPh sb="18" eb="20">
      <t>トリヒキ</t>
    </rPh>
    <rPh sb="20" eb="22">
      <t>ジョウホウ</t>
    </rPh>
    <rPh sb="23" eb="25">
      <t>コキャク</t>
    </rPh>
    <rPh sb="28" eb="30">
      <t>ヨウボウ</t>
    </rPh>
    <rPh sb="31" eb="33">
      <t>トイアワ</t>
    </rPh>
    <rPh sb="39" eb="40">
      <t>トウ</t>
    </rPh>
    <rPh sb="41" eb="42">
      <t>コエ</t>
    </rPh>
    <rPh sb="43" eb="45">
      <t>シュウケイ</t>
    </rPh>
    <rPh sb="45" eb="47">
      <t>ブンセキ</t>
    </rPh>
    <rPh sb="50" eb="52">
      <t>コキャク</t>
    </rPh>
    <rPh sb="52" eb="54">
      <t>タイオウ</t>
    </rPh>
    <rPh sb="55" eb="57">
      <t>ジギョウ</t>
    </rPh>
    <rPh sb="57" eb="59">
      <t>ケイカク</t>
    </rPh>
    <rPh sb="60" eb="62">
      <t>ハンエイ</t>
    </rPh>
    <phoneticPr fontId="2"/>
  </si>
  <si>
    <t>経営計画実現に寄与する成果は得られていない、または目標設定をしていない</t>
    <rPh sb="0" eb="2">
      <t>ケイエイ</t>
    </rPh>
    <rPh sb="2" eb="4">
      <t>ケイカク</t>
    </rPh>
    <rPh sb="4" eb="6">
      <t>ジツゲン</t>
    </rPh>
    <rPh sb="7" eb="9">
      <t>キヨ</t>
    </rPh>
    <rPh sb="11" eb="13">
      <t>セイカ</t>
    </rPh>
    <rPh sb="14" eb="15">
      <t>エ</t>
    </rPh>
    <rPh sb="25" eb="27">
      <t>モクヒョウ</t>
    </rPh>
    <rPh sb="27" eb="29">
      <t>セッテイ</t>
    </rPh>
    <phoneticPr fontId="2"/>
  </si>
  <si>
    <t>目標実現に寄与する成果は得られていない、または目標設定をしていない</t>
    <rPh sb="0" eb="2">
      <t>モクヒョウ</t>
    </rPh>
    <rPh sb="2" eb="4">
      <t>ジツゲン</t>
    </rPh>
    <rPh sb="5" eb="7">
      <t>キヨ</t>
    </rPh>
    <rPh sb="9" eb="11">
      <t>セイカ</t>
    </rPh>
    <rPh sb="12" eb="13">
      <t>エ</t>
    </rPh>
    <phoneticPr fontId="2"/>
  </si>
  <si>
    <t>これまで、同業他社ではほとんど見られなかった、独自性のある新たなビジネスモデルの確立を、積極的なＩＴ利活用によって実現する具体的計画を策定している</t>
    <rPh sb="5" eb="7">
      <t>ドウギョウ</t>
    </rPh>
    <rPh sb="7" eb="9">
      <t>タシャ</t>
    </rPh>
    <rPh sb="15" eb="16">
      <t>ミ</t>
    </rPh>
    <rPh sb="23" eb="26">
      <t>ドクジセイ</t>
    </rPh>
    <rPh sb="29" eb="30">
      <t>アラ</t>
    </rPh>
    <rPh sb="40" eb="42">
      <t>カクリツ</t>
    </rPh>
    <rPh sb="44" eb="47">
      <t>セッキョクテキ</t>
    </rPh>
    <rPh sb="50" eb="53">
      <t>リカツヨウ</t>
    </rPh>
    <rPh sb="57" eb="59">
      <t>ジツゲン</t>
    </rPh>
    <rPh sb="61" eb="64">
      <t>グタイテキ</t>
    </rPh>
    <rPh sb="64" eb="66">
      <t>ケイカク</t>
    </rPh>
    <rPh sb="67" eb="69">
      <t>サクテイ</t>
    </rPh>
    <phoneticPr fontId="2"/>
  </si>
  <si>
    <t>想定した成果や変化はほとんど得られていない、または目標設定をしていない</t>
    <rPh sb="0" eb="2">
      <t>ソウテイ</t>
    </rPh>
    <rPh sb="4" eb="6">
      <t>セイカ</t>
    </rPh>
    <rPh sb="7" eb="9">
      <t>ヘンカ</t>
    </rPh>
    <rPh sb="14" eb="15">
      <t>エ</t>
    </rPh>
    <phoneticPr fontId="2"/>
  </si>
  <si>
    <t>ITベンダに支援を依頼し、適宜、提案や助言をもらっている</t>
    <rPh sb="6" eb="8">
      <t>シエン</t>
    </rPh>
    <rPh sb="9" eb="11">
      <t>イライ</t>
    </rPh>
    <rPh sb="13" eb="15">
      <t>テキギ</t>
    </rPh>
    <rPh sb="16" eb="18">
      <t>テイアン</t>
    </rPh>
    <rPh sb="19" eb="21">
      <t>ジョゲン</t>
    </rPh>
    <phoneticPr fontId="2"/>
  </si>
  <si>
    <t>攻めのＩＴ経営中小企業百選 応募用紙Ａ　「攻めのIT投資評価指標」（中小企業部門）調査票 （案）</t>
    <rPh sb="0" eb="1">
      <t>セ</t>
    </rPh>
    <rPh sb="5" eb="7">
      <t>ケイエイ</t>
    </rPh>
    <rPh sb="7" eb="9">
      <t>チュウショウ</t>
    </rPh>
    <rPh sb="9" eb="11">
      <t>キギョウ</t>
    </rPh>
    <rPh sb="11" eb="13">
      <t>ヒャクセン</t>
    </rPh>
    <rPh sb="14" eb="16">
      <t>オウボ</t>
    </rPh>
    <rPh sb="16" eb="18">
      <t>ヨウシ</t>
    </rPh>
    <rPh sb="41" eb="44">
      <t>チョウサヒョウ</t>
    </rPh>
    <phoneticPr fontId="2"/>
  </si>
  <si>
    <t>情報発信だけではなく、顧客情報の収集も狙いとして、HP、SNS、メルマガ等に問合せや引合い対応機能を付加する等の工夫を行っている</t>
    <rPh sb="0" eb="2">
      <t>ジョウホウ</t>
    </rPh>
    <rPh sb="2" eb="4">
      <t>ハッシン</t>
    </rPh>
    <rPh sb="11" eb="13">
      <t>コキャク</t>
    </rPh>
    <rPh sb="13" eb="15">
      <t>ジョウホウ</t>
    </rPh>
    <rPh sb="16" eb="18">
      <t>シュウシュウ</t>
    </rPh>
    <rPh sb="19" eb="20">
      <t>ネラ</t>
    </rPh>
    <rPh sb="36" eb="37">
      <t>トウ</t>
    </rPh>
    <rPh sb="38" eb="40">
      <t>トイアワ</t>
    </rPh>
    <rPh sb="42" eb="44">
      <t>ヒキア</t>
    </rPh>
    <rPh sb="45" eb="47">
      <t>タイオウ</t>
    </rPh>
    <rPh sb="47" eb="49">
      <t>キノウ</t>
    </rPh>
    <rPh sb="50" eb="52">
      <t>フカ</t>
    </rPh>
    <rPh sb="54" eb="55">
      <t>ナド</t>
    </rPh>
    <rPh sb="56" eb="58">
      <t>クフウ</t>
    </rPh>
    <rPh sb="59" eb="60">
      <t>オコナ</t>
    </rPh>
    <phoneticPr fontId="2"/>
  </si>
  <si>
    <t>上記４）に加えて、キャンペーンやマーケティング活動を通して得られた市場情報を収集分析し、新規顧客の獲得や増加に活用している。</t>
    <rPh sb="0" eb="2">
      <t>ジョウキ</t>
    </rPh>
    <rPh sb="5" eb="6">
      <t>クワ</t>
    </rPh>
    <rPh sb="23" eb="25">
      <t>カツドウ</t>
    </rPh>
    <rPh sb="26" eb="27">
      <t>トオ</t>
    </rPh>
    <rPh sb="29" eb="30">
      <t>エ</t>
    </rPh>
    <rPh sb="33" eb="35">
      <t>シジョウ</t>
    </rPh>
    <rPh sb="35" eb="37">
      <t>ジョウホウ</t>
    </rPh>
    <rPh sb="38" eb="40">
      <t>シュウシュウ</t>
    </rPh>
    <rPh sb="40" eb="42">
      <t>ブンセキ</t>
    </rPh>
    <rPh sb="44" eb="46">
      <t>シンキ</t>
    </rPh>
    <rPh sb="46" eb="48">
      <t>コキャク</t>
    </rPh>
    <rPh sb="49" eb="51">
      <t>カクトク</t>
    </rPh>
    <rPh sb="52" eb="54">
      <t>ゾウカ</t>
    </rPh>
    <rPh sb="55" eb="57">
      <t>カツヨウ</t>
    </rPh>
    <phoneticPr fontId="2"/>
  </si>
  <si>
    <t>Ⅰ．経営計画等における攻めのＩＴ活用・投資の位置付け</t>
    <phoneticPr fontId="2"/>
  </si>
  <si>
    <t>T0000</t>
    <phoneticPr fontId="2"/>
  </si>
  <si>
    <t>現状把握は日常業務の中で感じている状況以外に、改めて関心を持つことはない</t>
    <rPh sb="0" eb="2">
      <t>ゲンジョウ</t>
    </rPh>
    <rPh sb="2" eb="4">
      <t>ハアク</t>
    </rPh>
    <rPh sb="5" eb="7">
      <t>ニチジョウ</t>
    </rPh>
    <rPh sb="7" eb="9">
      <t>ギョウム</t>
    </rPh>
    <rPh sb="10" eb="11">
      <t>ナカ</t>
    </rPh>
    <rPh sb="12" eb="13">
      <t>カン</t>
    </rPh>
    <rPh sb="17" eb="19">
      <t>ジョウキョウ</t>
    </rPh>
    <rPh sb="19" eb="21">
      <t>イガイ</t>
    </rPh>
    <rPh sb="23" eb="24">
      <t>アラタ</t>
    </rPh>
    <rPh sb="26" eb="28">
      <t>カンシン</t>
    </rPh>
    <rPh sb="29" eb="30">
      <t>モ</t>
    </rPh>
    <phoneticPr fontId="2"/>
  </si>
  <si>
    <t>経営計画の中では、既存事業の強化を目的とした取り組みに対するIT利活用が組み込まれているか。</t>
    <rPh sb="0" eb="2">
      <t>ケイエイ</t>
    </rPh>
    <rPh sb="2" eb="4">
      <t>ケイカク</t>
    </rPh>
    <rPh sb="5" eb="6">
      <t>ナカ</t>
    </rPh>
    <rPh sb="9" eb="11">
      <t>キゾン</t>
    </rPh>
    <rPh sb="11" eb="13">
      <t>ジギョウ</t>
    </rPh>
    <rPh sb="14" eb="16">
      <t>キョウカ</t>
    </rPh>
    <rPh sb="17" eb="19">
      <t>モクテキ</t>
    </rPh>
    <rPh sb="22" eb="23">
      <t>ト</t>
    </rPh>
    <rPh sb="24" eb="25">
      <t>ク</t>
    </rPh>
    <rPh sb="27" eb="28">
      <t>タイ</t>
    </rPh>
    <rPh sb="32" eb="35">
      <t>リカツヨウ</t>
    </rPh>
    <rPh sb="36" eb="37">
      <t>ク</t>
    </rPh>
    <rPh sb="38" eb="39">
      <t>コ</t>
    </rPh>
    <phoneticPr fontId="2"/>
  </si>
  <si>
    <t>経営計画の中では、新規分野への進出や新規事業の確立を目的とした取り組みに対するIT利活用が組み込まれているか。</t>
    <rPh sb="0" eb="2">
      <t>ケイエイ</t>
    </rPh>
    <rPh sb="2" eb="4">
      <t>ケイカク</t>
    </rPh>
    <rPh sb="5" eb="6">
      <t>ナカ</t>
    </rPh>
    <rPh sb="9" eb="11">
      <t>シンキ</t>
    </rPh>
    <rPh sb="11" eb="13">
      <t>ブンヤ</t>
    </rPh>
    <rPh sb="15" eb="17">
      <t>シンシュツ</t>
    </rPh>
    <rPh sb="18" eb="20">
      <t>シンキ</t>
    </rPh>
    <rPh sb="20" eb="22">
      <t>ジギョウ</t>
    </rPh>
    <rPh sb="23" eb="25">
      <t>カクリツ</t>
    </rPh>
    <rPh sb="26" eb="28">
      <t>モクテキ</t>
    </rPh>
    <rPh sb="31" eb="32">
      <t>ト</t>
    </rPh>
    <rPh sb="33" eb="34">
      <t>ク</t>
    </rPh>
    <rPh sb="36" eb="37">
      <t>タイ</t>
    </rPh>
    <rPh sb="41" eb="44">
      <t>リカツヨウ</t>
    </rPh>
    <rPh sb="45" eb="46">
      <t>ク</t>
    </rPh>
    <rPh sb="47" eb="48">
      <t>コ</t>
    </rPh>
    <phoneticPr fontId="2"/>
  </si>
  <si>
    <t>非表示</t>
    <rPh sb="0" eb="3">
      <t>ヒヒョウジ</t>
    </rPh>
    <phoneticPr fontId="2"/>
  </si>
  <si>
    <t>経営計画で期待した定性的な成果や従来からの変化の面での成果が得られているか。該当する項目を選択してください。（複数選択可）</t>
    <rPh sb="0" eb="2">
      <t>ケイエイ</t>
    </rPh>
    <rPh sb="2" eb="4">
      <t>ケイカク</t>
    </rPh>
    <rPh sb="5" eb="7">
      <t>キタイ</t>
    </rPh>
    <rPh sb="9" eb="12">
      <t>テイセイテキ</t>
    </rPh>
    <rPh sb="13" eb="15">
      <t>セイカ</t>
    </rPh>
    <rPh sb="16" eb="18">
      <t>ジュウライ</t>
    </rPh>
    <rPh sb="21" eb="23">
      <t>ヘンカ</t>
    </rPh>
    <rPh sb="24" eb="25">
      <t>メン</t>
    </rPh>
    <rPh sb="27" eb="29">
      <t>セイカ</t>
    </rPh>
    <rPh sb="30" eb="31">
      <t>エ</t>
    </rPh>
    <rPh sb="38" eb="40">
      <t>ガイトウ</t>
    </rPh>
    <rPh sb="42" eb="44">
      <t>コウモク</t>
    </rPh>
    <rPh sb="45" eb="47">
      <t>センタク</t>
    </rPh>
    <rPh sb="55" eb="57">
      <t>フクスウ</t>
    </rPh>
    <rPh sb="57" eb="59">
      <t>センタク</t>
    </rPh>
    <rPh sb="59" eb="60">
      <t>カ</t>
    </rPh>
    <phoneticPr fontId="2"/>
  </si>
  <si>
    <r>
      <t>既存事業で、既存顧客の維持拡大に加え新規顧客の獲得を重点としている。ただし、積極的なＩＴ</t>
    </r>
    <r>
      <rPr>
        <sz val="11"/>
        <rFont val="ＭＳ Ｐゴシック"/>
        <family val="3"/>
        <charset val="128"/>
      </rPr>
      <t>利活用は考えていない。</t>
    </r>
    <rPh sb="0" eb="2">
      <t>キゾン</t>
    </rPh>
    <rPh sb="2" eb="4">
      <t>ジギョウ</t>
    </rPh>
    <rPh sb="6" eb="8">
      <t>キゾン</t>
    </rPh>
    <rPh sb="8" eb="10">
      <t>コキャク</t>
    </rPh>
    <rPh sb="11" eb="13">
      <t>イジ</t>
    </rPh>
    <rPh sb="13" eb="15">
      <t>カクダイ</t>
    </rPh>
    <rPh sb="16" eb="17">
      <t>クワ</t>
    </rPh>
    <rPh sb="18" eb="20">
      <t>シンキ</t>
    </rPh>
    <rPh sb="20" eb="22">
      <t>コキャク</t>
    </rPh>
    <rPh sb="23" eb="25">
      <t>カクトク</t>
    </rPh>
    <rPh sb="26" eb="28">
      <t>ジュウテン</t>
    </rPh>
    <rPh sb="38" eb="41">
      <t>セッキョクテキ</t>
    </rPh>
    <rPh sb="44" eb="45">
      <t>リ</t>
    </rPh>
    <rPh sb="45" eb="47">
      <t>カツヨウ</t>
    </rPh>
    <rPh sb="48" eb="49">
      <t>カンガ</t>
    </rPh>
    <phoneticPr fontId="2"/>
  </si>
  <si>
    <r>
      <t>新規分野における実現目標や実現プロセスを明確にした計画を策定している。ただし、積極的なＩＴ</t>
    </r>
    <r>
      <rPr>
        <sz val="11"/>
        <rFont val="ＭＳ Ｐゴシック"/>
        <family val="3"/>
        <charset val="128"/>
      </rPr>
      <t>利活用は考えていない。</t>
    </r>
    <rPh sb="0" eb="2">
      <t>シンキ</t>
    </rPh>
    <rPh sb="2" eb="4">
      <t>ブンヤ</t>
    </rPh>
    <rPh sb="8" eb="10">
      <t>ジツゲン</t>
    </rPh>
    <rPh sb="10" eb="12">
      <t>モクヒョウ</t>
    </rPh>
    <rPh sb="13" eb="15">
      <t>ジツゲン</t>
    </rPh>
    <rPh sb="20" eb="22">
      <t>メイカク</t>
    </rPh>
    <rPh sb="25" eb="27">
      <t>ケイカク</t>
    </rPh>
    <rPh sb="28" eb="30">
      <t>サクテイ</t>
    </rPh>
    <rPh sb="45" eb="46">
      <t>リ</t>
    </rPh>
    <phoneticPr fontId="2"/>
  </si>
  <si>
    <r>
      <t>経営計画実現のための</t>
    </r>
    <r>
      <rPr>
        <sz val="11"/>
        <rFont val="ＭＳ Ｐゴシック"/>
        <family val="3"/>
        <charset val="128"/>
      </rPr>
      <t>IT利活用を進めるにあたって、的確な役割分担や推進運営が行われているか。該当する項目を選択してください。（複数選択可）</t>
    </r>
    <rPh sb="12" eb="15">
      <t>リカツヨウ</t>
    </rPh>
    <rPh sb="16" eb="17">
      <t>スス</t>
    </rPh>
    <rPh sb="25" eb="27">
      <t>テキカク</t>
    </rPh>
    <rPh sb="28" eb="30">
      <t>ヤクワリ</t>
    </rPh>
    <rPh sb="30" eb="32">
      <t>ブンタン</t>
    </rPh>
    <rPh sb="33" eb="35">
      <t>スイシン</t>
    </rPh>
    <rPh sb="35" eb="37">
      <t>ウンエイ</t>
    </rPh>
    <rPh sb="38" eb="39">
      <t>オコナ</t>
    </rPh>
    <rPh sb="63" eb="65">
      <t>フクスウ</t>
    </rPh>
    <rPh sb="65" eb="67">
      <t>センタク</t>
    </rPh>
    <rPh sb="67" eb="68">
      <t>カ</t>
    </rPh>
    <phoneticPr fontId="2"/>
  </si>
  <si>
    <r>
      <rPr>
        <sz val="11"/>
        <rFont val="ＭＳ Ｐゴシック"/>
        <family val="3"/>
        <charset val="128"/>
      </rPr>
      <t>IT投資を決めるにあたって、IT利活用の目標が具体化され、社内で共有されている</t>
    </r>
    <rPh sb="2" eb="4">
      <t>トウシ</t>
    </rPh>
    <rPh sb="5" eb="6">
      <t>キ</t>
    </rPh>
    <rPh sb="16" eb="19">
      <t>リカツヨウ</t>
    </rPh>
    <rPh sb="20" eb="22">
      <t>モクヒョウ</t>
    </rPh>
    <rPh sb="23" eb="26">
      <t>グタイカ</t>
    </rPh>
    <rPh sb="29" eb="31">
      <t>シャナイ</t>
    </rPh>
    <rPh sb="32" eb="34">
      <t>キョウユウ</t>
    </rPh>
    <phoneticPr fontId="2"/>
  </si>
  <si>
    <r>
      <rPr>
        <sz val="11"/>
        <rFont val="ＭＳ Ｐゴシック"/>
        <family val="3"/>
        <charset val="128"/>
      </rPr>
      <t>IT利活用を進めるにあたって、役割が的確に分担され指示されている</t>
    </r>
    <rPh sb="2" eb="5">
      <t>リカツヨウ</t>
    </rPh>
    <rPh sb="6" eb="7">
      <t>スス</t>
    </rPh>
    <rPh sb="15" eb="17">
      <t>ヤクワリ</t>
    </rPh>
    <rPh sb="18" eb="20">
      <t>テキカク</t>
    </rPh>
    <rPh sb="21" eb="23">
      <t>ブンタン</t>
    </rPh>
    <rPh sb="25" eb="27">
      <t>シジ</t>
    </rPh>
    <phoneticPr fontId="2"/>
  </si>
  <si>
    <r>
      <t>経営計画実現のための</t>
    </r>
    <r>
      <rPr>
        <sz val="11"/>
        <rFont val="ＭＳ Ｐゴシック"/>
        <family val="3"/>
        <charset val="128"/>
      </rPr>
      <t>IT利活用を進めるにあたって、社内の人材育成は行われているか。該当する項目を選択してください。（複数選択可）</t>
    </r>
    <rPh sb="12" eb="15">
      <t>リカツヨウ</t>
    </rPh>
    <rPh sb="16" eb="17">
      <t>スス</t>
    </rPh>
    <rPh sb="25" eb="27">
      <t>シャナイ</t>
    </rPh>
    <rPh sb="28" eb="30">
      <t>ジンザイ</t>
    </rPh>
    <rPh sb="30" eb="32">
      <t>イクセイ</t>
    </rPh>
    <rPh sb="33" eb="34">
      <t>オコナ</t>
    </rPh>
    <phoneticPr fontId="2"/>
  </si>
  <si>
    <r>
      <t>社内ＣＩＯ（</t>
    </r>
    <r>
      <rPr>
        <sz val="11"/>
        <rFont val="ＭＳ Ｐゴシック"/>
        <family val="3"/>
        <charset val="128"/>
      </rPr>
      <t>経営者から直接指示を受け、経営方針を理解した上でＩＴ利活用を推進する責任者）を任命して、役割を自覚させている</t>
    </r>
    <rPh sb="0" eb="2">
      <t>シャナイ</t>
    </rPh>
    <rPh sb="6" eb="9">
      <t>ケイエイシャ</t>
    </rPh>
    <rPh sb="11" eb="13">
      <t>チョクセツ</t>
    </rPh>
    <rPh sb="13" eb="15">
      <t>シジ</t>
    </rPh>
    <rPh sb="16" eb="17">
      <t>ウ</t>
    </rPh>
    <rPh sb="19" eb="21">
      <t>ケイエイ</t>
    </rPh>
    <rPh sb="21" eb="23">
      <t>ホウシン</t>
    </rPh>
    <rPh sb="24" eb="26">
      <t>リカイ</t>
    </rPh>
    <rPh sb="28" eb="29">
      <t>ウエ</t>
    </rPh>
    <rPh sb="32" eb="35">
      <t>リカツヨウ</t>
    </rPh>
    <rPh sb="36" eb="38">
      <t>スイシン</t>
    </rPh>
    <rPh sb="40" eb="43">
      <t>セキニンシャ</t>
    </rPh>
    <rPh sb="45" eb="47">
      <t>ニンメイ</t>
    </rPh>
    <rPh sb="50" eb="52">
      <t>ヤクワリ</t>
    </rPh>
    <rPh sb="53" eb="55">
      <t>ジカク</t>
    </rPh>
    <phoneticPr fontId="2"/>
  </si>
  <si>
    <r>
      <t>経営計画実現のための</t>
    </r>
    <r>
      <rPr>
        <sz val="11"/>
        <rFont val="ＭＳ Ｐゴシック"/>
        <family val="3"/>
        <charset val="128"/>
      </rPr>
      <t>IT利活用を進めるにあたって、外部人材、他企業との連携、施策制度の活用等を行っているか。該当する項目を選択してください。（複数選択可）</t>
    </r>
    <rPh sb="0" eb="2">
      <t>ケイエイ</t>
    </rPh>
    <rPh sb="2" eb="4">
      <t>ケイカク</t>
    </rPh>
    <rPh sb="4" eb="6">
      <t>ジツゲン</t>
    </rPh>
    <rPh sb="12" eb="15">
      <t>リカツヨウ</t>
    </rPh>
    <rPh sb="16" eb="17">
      <t>スス</t>
    </rPh>
    <rPh sb="25" eb="27">
      <t>ガイブ</t>
    </rPh>
    <rPh sb="27" eb="29">
      <t>ジンザイ</t>
    </rPh>
    <rPh sb="30" eb="33">
      <t>タキギョウ</t>
    </rPh>
    <rPh sb="35" eb="37">
      <t>レンケイ</t>
    </rPh>
    <rPh sb="38" eb="40">
      <t>シサク</t>
    </rPh>
    <rPh sb="40" eb="42">
      <t>セイド</t>
    </rPh>
    <rPh sb="43" eb="45">
      <t>カツヨウ</t>
    </rPh>
    <rPh sb="45" eb="46">
      <t>トウ</t>
    </rPh>
    <rPh sb="47" eb="48">
      <t>オコナ</t>
    </rPh>
    <phoneticPr fontId="2"/>
  </si>
  <si>
    <r>
      <t>社内ネットワークやグループウェア等、コミュニケーションや情報共有のための</t>
    </r>
    <r>
      <rPr>
        <sz val="11"/>
        <rFont val="ＭＳ Ｐゴシック"/>
        <family val="3"/>
        <charset val="128"/>
      </rPr>
      <t>ＩＴ利活用を行っている</t>
    </r>
    <rPh sb="0" eb="2">
      <t>シャナイ</t>
    </rPh>
    <rPh sb="16" eb="17">
      <t>ナド</t>
    </rPh>
    <rPh sb="28" eb="30">
      <t>ジョウホウ</t>
    </rPh>
    <rPh sb="30" eb="32">
      <t>キョウユウ</t>
    </rPh>
    <rPh sb="38" eb="41">
      <t>リカツヨウ</t>
    </rPh>
    <rPh sb="42" eb="43">
      <t>オコナ</t>
    </rPh>
    <phoneticPr fontId="2"/>
  </si>
  <si>
    <r>
      <t>クラウドシステムを利用する等、コストパフォーマンスの良さも考慮して</t>
    </r>
    <r>
      <rPr>
        <sz val="11"/>
        <rFont val="ＭＳ Ｐゴシック"/>
        <family val="3"/>
        <charset val="128"/>
      </rPr>
      <t>IT利活用を行っている</t>
    </r>
    <rPh sb="9" eb="11">
      <t>リヨウ</t>
    </rPh>
    <rPh sb="13" eb="14">
      <t>ナド</t>
    </rPh>
    <rPh sb="26" eb="27">
      <t>ヨ</t>
    </rPh>
    <rPh sb="29" eb="31">
      <t>コウリョ</t>
    </rPh>
    <rPh sb="35" eb="38">
      <t>リカツヨウ</t>
    </rPh>
    <rPh sb="39" eb="40">
      <t>オコナ</t>
    </rPh>
    <phoneticPr fontId="2"/>
  </si>
  <si>
    <r>
      <t>情報セキュリティの脅威についても十分認識し、対策をとりながら、</t>
    </r>
    <r>
      <rPr>
        <sz val="11"/>
        <rFont val="ＭＳ Ｐゴシック"/>
        <family val="3"/>
        <charset val="128"/>
      </rPr>
      <t>IT利活用を行っている</t>
    </r>
    <rPh sb="0" eb="2">
      <t>ジョウホウ</t>
    </rPh>
    <rPh sb="9" eb="11">
      <t>キョウイ</t>
    </rPh>
    <rPh sb="16" eb="18">
      <t>ジュウブン</t>
    </rPh>
    <rPh sb="18" eb="20">
      <t>ニンシキ</t>
    </rPh>
    <rPh sb="22" eb="24">
      <t>タイサク</t>
    </rPh>
    <rPh sb="33" eb="36">
      <t>リカツヨウ</t>
    </rPh>
    <rPh sb="37" eb="38">
      <t>オコナ</t>
    </rPh>
    <phoneticPr fontId="2"/>
  </si>
  <si>
    <r>
      <t>緊急事態に対するBCP（事業継続計画）についても十分認識して、必要と判断する</t>
    </r>
    <r>
      <rPr>
        <sz val="11"/>
        <rFont val="ＭＳ Ｐゴシック"/>
        <family val="3"/>
        <charset val="128"/>
      </rPr>
      <t>IT利活用を行っている。</t>
    </r>
    <rPh sb="0" eb="2">
      <t>キンキュウ</t>
    </rPh>
    <rPh sb="2" eb="4">
      <t>ジタイ</t>
    </rPh>
    <rPh sb="5" eb="6">
      <t>タイ</t>
    </rPh>
    <rPh sb="12" eb="14">
      <t>ジギョウ</t>
    </rPh>
    <rPh sb="14" eb="16">
      <t>ケイゾク</t>
    </rPh>
    <rPh sb="16" eb="18">
      <t>ケイカク</t>
    </rPh>
    <rPh sb="24" eb="26">
      <t>ジュウブン</t>
    </rPh>
    <rPh sb="26" eb="28">
      <t>ニンシキ</t>
    </rPh>
    <rPh sb="31" eb="33">
      <t>ヒツヨウ</t>
    </rPh>
    <rPh sb="34" eb="36">
      <t>ハンダン</t>
    </rPh>
    <rPh sb="40" eb="43">
      <t>リカツヨウ</t>
    </rPh>
    <rPh sb="44" eb="45">
      <t>オコナ</t>
    </rPh>
    <phoneticPr fontId="2"/>
  </si>
  <si>
    <r>
      <t>販売数量、生産数量などや</t>
    </r>
    <r>
      <rPr>
        <sz val="11"/>
        <rFont val="ＭＳ Ｐゴシック"/>
        <family val="3"/>
        <charset val="128"/>
      </rPr>
      <t>売上高などの数値を経営者が把握しようとした場合、その都度確認集計に手間取っている</t>
    </r>
    <rPh sb="0" eb="2">
      <t>ハンバイ</t>
    </rPh>
    <rPh sb="2" eb="4">
      <t>スウリョウ</t>
    </rPh>
    <rPh sb="5" eb="7">
      <t>セイサン</t>
    </rPh>
    <rPh sb="7" eb="9">
      <t>スウリョウ</t>
    </rPh>
    <rPh sb="12" eb="14">
      <t>ウリアゲ</t>
    </rPh>
    <rPh sb="14" eb="15">
      <t>ダカ</t>
    </rPh>
    <rPh sb="18" eb="20">
      <t>スウチ</t>
    </rPh>
    <rPh sb="21" eb="24">
      <t>ケイエイシャ</t>
    </rPh>
    <rPh sb="25" eb="27">
      <t>ハアク</t>
    </rPh>
    <rPh sb="33" eb="35">
      <t>バアイ</t>
    </rPh>
    <rPh sb="38" eb="40">
      <t>ツド</t>
    </rPh>
    <rPh sb="40" eb="42">
      <t>カクニン</t>
    </rPh>
    <rPh sb="42" eb="44">
      <t>シュウケイ</t>
    </rPh>
    <rPh sb="45" eb="48">
      <t>テマド</t>
    </rPh>
    <phoneticPr fontId="2"/>
  </si>
  <si>
    <r>
      <t>工程進捗等が</t>
    </r>
    <r>
      <rPr>
        <sz val="11"/>
        <rFont val="ＭＳ Ｐゴシック"/>
        <family val="3"/>
        <charset val="128"/>
      </rPr>
      <t>ほぼリアルタイムで把握できており、納期回答、受注判断等が的確に行われている。売上高（出荷額）についても、ほぼ把握できている。</t>
    </r>
    <rPh sb="44" eb="46">
      <t>ウリアゲ</t>
    </rPh>
    <rPh sb="46" eb="47">
      <t>ダカ</t>
    </rPh>
    <rPh sb="48" eb="50">
      <t>シュッカ</t>
    </rPh>
    <rPh sb="50" eb="51">
      <t>ガク</t>
    </rPh>
    <rPh sb="60" eb="62">
      <t>ハアク</t>
    </rPh>
    <phoneticPr fontId="2"/>
  </si>
  <si>
    <r>
      <t>経営計画で目標とした売上・利益</t>
    </r>
    <r>
      <rPr>
        <sz val="11"/>
        <rFont val="ＭＳ Ｐゴシック"/>
        <family val="3"/>
        <charset val="128"/>
      </rPr>
      <t>についての定量的成果は得られているか。</t>
    </r>
    <rPh sb="0" eb="2">
      <t>ケイエイ</t>
    </rPh>
    <rPh sb="2" eb="4">
      <t>ケイカク</t>
    </rPh>
    <rPh sb="5" eb="7">
      <t>モクヒョウ</t>
    </rPh>
    <rPh sb="10" eb="12">
      <t>ウリアゲ</t>
    </rPh>
    <rPh sb="13" eb="15">
      <t>リエキ</t>
    </rPh>
    <rPh sb="20" eb="23">
      <t>テイリョウテキ</t>
    </rPh>
    <rPh sb="23" eb="25">
      <t>セイカ</t>
    </rPh>
    <rPh sb="26" eb="27">
      <t>エ</t>
    </rPh>
    <phoneticPr fontId="2"/>
  </si>
  <si>
    <r>
      <t>経営計画実現に多少貢献する成果が得られた</t>
    </r>
    <r>
      <rPr>
        <sz val="11"/>
        <rFont val="ＭＳ Ｐゴシック"/>
        <family val="3"/>
        <charset val="128"/>
      </rPr>
      <t>（50％未満）</t>
    </r>
    <rPh sb="0" eb="2">
      <t>ケイエイ</t>
    </rPh>
    <rPh sb="2" eb="4">
      <t>ケイカク</t>
    </rPh>
    <rPh sb="4" eb="6">
      <t>ジツゲン</t>
    </rPh>
    <rPh sb="7" eb="9">
      <t>タショウ</t>
    </rPh>
    <rPh sb="9" eb="11">
      <t>コウケン</t>
    </rPh>
    <rPh sb="13" eb="15">
      <t>セイカ</t>
    </rPh>
    <rPh sb="16" eb="17">
      <t>エ</t>
    </rPh>
    <rPh sb="24" eb="26">
      <t>ミマン</t>
    </rPh>
    <phoneticPr fontId="2"/>
  </si>
  <si>
    <r>
      <t>経営計画実現に貢献する成果があったが、</t>
    </r>
    <r>
      <rPr>
        <sz val="11"/>
        <rFont val="ＭＳ Ｐゴシック"/>
        <family val="3"/>
        <charset val="128"/>
      </rPr>
      <t>まだ目標水準までには至っていない（50～90％未満）</t>
    </r>
    <rPh sb="0" eb="2">
      <t>ケイエイ</t>
    </rPh>
    <rPh sb="2" eb="4">
      <t>ケイカク</t>
    </rPh>
    <rPh sb="4" eb="6">
      <t>ジツゲン</t>
    </rPh>
    <rPh sb="7" eb="9">
      <t>コウケン</t>
    </rPh>
    <rPh sb="11" eb="13">
      <t>セイカ</t>
    </rPh>
    <rPh sb="21" eb="23">
      <t>モクヒョウ</t>
    </rPh>
    <rPh sb="23" eb="25">
      <t>スイジュン</t>
    </rPh>
    <rPh sb="29" eb="30">
      <t>イタ</t>
    </rPh>
    <rPh sb="42" eb="44">
      <t>ミマン</t>
    </rPh>
    <phoneticPr fontId="2"/>
  </si>
  <si>
    <r>
      <t>経営計画実現に十分貢献する売上、利益についての成果が得られた</t>
    </r>
    <r>
      <rPr>
        <sz val="11"/>
        <rFont val="ＭＳ Ｐゴシック"/>
        <family val="3"/>
        <charset val="128"/>
      </rPr>
      <t>（ほぼ100％）</t>
    </r>
    <rPh sb="0" eb="2">
      <t>ケイエイ</t>
    </rPh>
    <rPh sb="2" eb="4">
      <t>ケイカク</t>
    </rPh>
    <rPh sb="4" eb="6">
      <t>ジツゲン</t>
    </rPh>
    <rPh sb="7" eb="9">
      <t>ジュウブン</t>
    </rPh>
    <rPh sb="9" eb="11">
      <t>コウケン</t>
    </rPh>
    <rPh sb="13" eb="15">
      <t>ウリアゲ</t>
    </rPh>
    <rPh sb="16" eb="18">
      <t>リエキ</t>
    </rPh>
    <rPh sb="23" eb="25">
      <t>セイカ</t>
    </rPh>
    <rPh sb="26" eb="27">
      <t>エ</t>
    </rPh>
    <phoneticPr fontId="2"/>
  </si>
  <si>
    <r>
      <t>多少の現状改善に寄与する効果は得られた</t>
    </r>
    <r>
      <rPr>
        <sz val="11"/>
        <rFont val="ＭＳ Ｐゴシック"/>
        <family val="3"/>
        <charset val="128"/>
      </rPr>
      <t>（50％未満）</t>
    </r>
    <rPh sb="0" eb="2">
      <t>タショウ</t>
    </rPh>
    <rPh sb="3" eb="5">
      <t>ゲンジョウ</t>
    </rPh>
    <rPh sb="5" eb="7">
      <t>カイゼン</t>
    </rPh>
    <rPh sb="8" eb="10">
      <t>キヨ</t>
    </rPh>
    <rPh sb="12" eb="14">
      <t>コウカ</t>
    </rPh>
    <rPh sb="15" eb="16">
      <t>エ</t>
    </rPh>
    <phoneticPr fontId="2"/>
  </si>
  <si>
    <r>
      <t>数量増大等の成果は得られたが、</t>
    </r>
    <r>
      <rPr>
        <sz val="11"/>
        <rFont val="ＭＳ Ｐゴシック"/>
        <family val="3"/>
        <charset val="128"/>
      </rPr>
      <t>まだ目標とする水準には至っていない（50～90％未満）</t>
    </r>
    <rPh sb="39" eb="41">
      <t>ミマン</t>
    </rPh>
    <phoneticPr fontId="2"/>
  </si>
  <si>
    <r>
      <t>既存事業分野での目標実現に十分貢献する量的な成果が得られた</t>
    </r>
    <r>
      <rPr>
        <sz val="11"/>
        <rFont val="ＭＳ Ｐゴシック"/>
        <family val="3"/>
        <charset val="128"/>
      </rPr>
      <t>（ほぼ100％）</t>
    </r>
    <rPh sb="0" eb="2">
      <t>キゾン</t>
    </rPh>
    <rPh sb="2" eb="4">
      <t>ジギョウ</t>
    </rPh>
    <rPh sb="4" eb="6">
      <t>ブンヤ</t>
    </rPh>
    <rPh sb="8" eb="10">
      <t>モクヒョウ</t>
    </rPh>
    <rPh sb="10" eb="12">
      <t>ジツゲン</t>
    </rPh>
    <rPh sb="13" eb="15">
      <t>ジュウブン</t>
    </rPh>
    <rPh sb="15" eb="17">
      <t>コウケン</t>
    </rPh>
    <rPh sb="19" eb="21">
      <t>リョウテキ</t>
    </rPh>
    <rPh sb="22" eb="24">
      <t>セイカ</t>
    </rPh>
    <rPh sb="25" eb="26">
      <t>エ</t>
    </rPh>
    <phoneticPr fontId="2"/>
  </si>
  <si>
    <r>
      <t>新規</t>
    </r>
    <r>
      <rPr>
        <sz val="11"/>
        <rFont val="ＭＳ Ｐゴシック"/>
        <family val="3"/>
        <charset val="128"/>
      </rPr>
      <t>分野への参入の試行や模索が続いており成果は得られていない、または目標設定をしていない</t>
    </r>
    <rPh sb="0" eb="2">
      <t>シンキ</t>
    </rPh>
    <rPh sb="2" eb="4">
      <t>ブンヤ</t>
    </rPh>
    <rPh sb="6" eb="8">
      <t>サンニュウ</t>
    </rPh>
    <rPh sb="9" eb="11">
      <t>シコウ</t>
    </rPh>
    <rPh sb="12" eb="14">
      <t>モサク</t>
    </rPh>
    <rPh sb="15" eb="16">
      <t>ツヅ</t>
    </rPh>
    <rPh sb="20" eb="22">
      <t>セイカ</t>
    </rPh>
    <rPh sb="23" eb="24">
      <t>エ</t>
    </rPh>
    <phoneticPr fontId="2"/>
  </si>
  <si>
    <r>
      <t>新規</t>
    </r>
    <r>
      <rPr>
        <sz val="11"/>
        <rFont val="ＭＳ Ｐゴシック"/>
        <family val="3"/>
        <charset val="128"/>
      </rPr>
      <t>分野での事業に目処がついたが、成果実現はこれからの段階（50％未満の成果）</t>
    </r>
    <rPh sb="0" eb="2">
      <t>シンキ</t>
    </rPh>
    <rPh sb="2" eb="4">
      <t>ブンヤ</t>
    </rPh>
    <rPh sb="6" eb="8">
      <t>ジギョウ</t>
    </rPh>
    <rPh sb="9" eb="11">
      <t>メド</t>
    </rPh>
    <rPh sb="17" eb="19">
      <t>セイカ</t>
    </rPh>
    <rPh sb="19" eb="21">
      <t>ジツゲン</t>
    </rPh>
    <rPh sb="27" eb="29">
      <t>ダンカイ</t>
    </rPh>
    <rPh sb="33" eb="35">
      <t>ミマン</t>
    </rPh>
    <rPh sb="36" eb="38">
      <t>セイカ</t>
    </rPh>
    <phoneticPr fontId="2"/>
  </si>
  <si>
    <r>
      <t>数量増大等の成果は得られたが、</t>
    </r>
    <r>
      <rPr>
        <sz val="11"/>
        <rFont val="ＭＳ Ｐゴシック"/>
        <family val="3"/>
        <charset val="128"/>
      </rPr>
      <t>まだ目標とする水準には至っていない（50～90％未満）</t>
    </r>
    <rPh sb="0" eb="2">
      <t>スウリョウ</t>
    </rPh>
    <rPh sb="2" eb="5">
      <t>ゾウダイナド</t>
    </rPh>
    <rPh sb="6" eb="8">
      <t>セイカ</t>
    </rPh>
    <rPh sb="9" eb="10">
      <t>エ</t>
    </rPh>
    <rPh sb="17" eb="19">
      <t>モクヒョウ</t>
    </rPh>
    <rPh sb="22" eb="24">
      <t>スイジュン</t>
    </rPh>
    <rPh sb="26" eb="27">
      <t>イタ</t>
    </rPh>
    <rPh sb="39" eb="41">
      <t>ミマン</t>
    </rPh>
    <phoneticPr fontId="2"/>
  </si>
  <si>
    <r>
      <t>新規</t>
    </r>
    <r>
      <rPr>
        <sz val="11"/>
        <rFont val="ＭＳ Ｐゴシック"/>
        <family val="3"/>
        <charset val="128"/>
      </rPr>
      <t>分野での目標実現に十分貢献する量的な成果が得られた（ほぼ100％）</t>
    </r>
    <rPh sb="0" eb="2">
      <t>シンキ</t>
    </rPh>
    <rPh sb="2" eb="4">
      <t>ブンヤ</t>
    </rPh>
    <rPh sb="6" eb="8">
      <t>モクヒョウ</t>
    </rPh>
    <rPh sb="8" eb="10">
      <t>ジツゲン</t>
    </rPh>
    <rPh sb="11" eb="13">
      <t>ジュウブン</t>
    </rPh>
    <rPh sb="13" eb="15">
      <t>コウケン</t>
    </rPh>
    <rPh sb="17" eb="19">
      <t>リョウテキ</t>
    </rPh>
    <rPh sb="20" eb="22">
      <t>セイカ</t>
    </rPh>
    <rPh sb="23" eb="24">
      <t>エ</t>
    </rPh>
    <phoneticPr fontId="2"/>
  </si>
  <si>
    <r>
      <t>新規</t>
    </r>
    <r>
      <rPr>
        <sz val="11"/>
        <rFont val="ＭＳ Ｐゴシック"/>
        <family val="3"/>
        <charset val="128"/>
      </rPr>
      <t>分野での実現目標以上の成果が得られた</t>
    </r>
    <rPh sb="0" eb="2">
      <t>シンキ</t>
    </rPh>
    <rPh sb="2" eb="4">
      <t>ブンヤ</t>
    </rPh>
    <rPh sb="6" eb="8">
      <t>ジツゲン</t>
    </rPh>
    <rPh sb="8" eb="10">
      <t>モクヒョウ</t>
    </rPh>
    <rPh sb="10" eb="12">
      <t>イジョウ</t>
    </rPh>
    <rPh sb="13" eb="15">
      <t>セイカ</t>
    </rPh>
    <rPh sb="16" eb="17">
      <t>エ</t>
    </rPh>
    <phoneticPr fontId="2"/>
  </si>
  <si>
    <t>下記の各設問に対して、該当する項目を選択してください。 (○または□をクリックしてください)</t>
    <rPh sb="0" eb="2">
      <t>カキ</t>
    </rPh>
    <rPh sb="3" eb="6">
      <t>カクセツモン</t>
    </rPh>
    <rPh sb="7" eb="8">
      <t>タイ</t>
    </rPh>
    <rPh sb="11" eb="13">
      <t>ガイトウ</t>
    </rPh>
    <rPh sb="15" eb="17">
      <t>コウモク</t>
    </rPh>
    <rPh sb="18" eb="20">
      <t>センタク</t>
    </rPh>
    <phoneticPr fontId="2"/>
  </si>
  <si>
    <t>【事務局専用】</t>
    <rPh sb="1" eb="4">
      <t>ジムキョク</t>
    </rPh>
    <rPh sb="4" eb="6">
      <t>センヨウ</t>
    </rPh>
    <phoneticPr fontId="2"/>
  </si>
  <si>
    <t>経営トップが方針を示し、IT利活用について全社一丸となった推進が行われているか。</t>
    <rPh sb="0" eb="2">
      <t>ケイエイ</t>
    </rPh>
    <rPh sb="6" eb="8">
      <t>ホウシン</t>
    </rPh>
    <rPh sb="9" eb="10">
      <t>シメ</t>
    </rPh>
    <rPh sb="14" eb="17">
      <t>リカツヨウ</t>
    </rPh>
    <rPh sb="21" eb="23">
      <t>ゼンシャ</t>
    </rPh>
    <rPh sb="23" eb="25">
      <t>イチガン</t>
    </rPh>
    <rPh sb="29" eb="31">
      <t>スイシン</t>
    </rPh>
    <rPh sb="32" eb="33">
      <t>オコナ</t>
    </rPh>
    <phoneticPr fontId="2"/>
  </si>
  <si>
    <t>顧客獲得を目的とした、HP、SNS、メルマガ等による情報発信や、顧客情報を収集し分析し活用するためのIT利活用を行っているか。</t>
    <rPh sb="0" eb="2">
      <t>コキャク</t>
    </rPh>
    <rPh sb="2" eb="4">
      <t>カクトク</t>
    </rPh>
    <rPh sb="5" eb="7">
      <t>モクテキ</t>
    </rPh>
    <rPh sb="22" eb="23">
      <t>ナド</t>
    </rPh>
    <rPh sb="26" eb="28">
      <t>ジョウホウ</t>
    </rPh>
    <rPh sb="28" eb="30">
      <t>ハッシン</t>
    </rPh>
    <rPh sb="32" eb="34">
      <t>コキャク</t>
    </rPh>
    <rPh sb="34" eb="36">
      <t>ジョウホウ</t>
    </rPh>
    <rPh sb="37" eb="39">
      <t>シュウシュウ</t>
    </rPh>
    <rPh sb="40" eb="42">
      <t>ブンセキ</t>
    </rPh>
    <rPh sb="43" eb="45">
      <t>カツヨウ</t>
    </rPh>
    <rPh sb="52" eb="55">
      <t>リカツヨウ</t>
    </rPh>
    <rPh sb="56" eb="57">
      <t>オコナ</t>
    </rPh>
    <phoneticPr fontId="2"/>
  </si>
  <si>
    <t>既存事業分野について実現目標とした取り組みテーマについての定量的成果は得られているか。</t>
    <rPh sb="0" eb="2">
      <t>キゾン</t>
    </rPh>
    <rPh sb="2" eb="4">
      <t>ジギョウ</t>
    </rPh>
    <rPh sb="4" eb="6">
      <t>ブンヤ</t>
    </rPh>
    <rPh sb="10" eb="12">
      <t>ジツゲン</t>
    </rPh>
    <rPh sb="12" eb="14">
      <t>モクヒョウ</t>
    </rPh>
    <rPh sb="17" eb="18">
      <t>ト</t>
    </rPh>
    <rPh sb="19" eb="20">
      <t>ク</t>
    </rPh>
    <rPh sb="29" eb="32">
      <t>テイリョウテキ</t>
    </rPh>
    <rPh sb="32" eb="34">
      <t>セイカ</t>
    </rPh>
    <rPh sb="35" eb="36">
      <t>エ</t>
    </rPh>
    <phoneticPr fontId="2"/>
  </si>
  <si>
    <t>新規分野への進出について実現目標とした取り組みテーマについての定量的成果は得られているか。</t>
    <rPh sb="0" eb="2">
      <t>シンキ</t>
    </rPh>
    <rPh sb="2" eb="4">
      <t>ブンヤ</t>
    </rPh>
    <rPh sb="6" eb="8">
      <t>シンシュツ</t>
    </rPh>
    <rPh sb="12" eb="14">
      <t>ジツゲン</t>
    </rPh>
    <rPh sb="14" eb="16">
      <t>モクヒョウ</t>
    </rPh>
    <rPh sb="19" eb="20">
      <t>ト</t>
    </rPh>
    <rPh sb="21" eb="22">
      <t>ク</t>
    </rPh>
    <rPh sb="31" eb="34">
      <t>テイリョウテキ</t>
    </rPh>
    <rPh sb="34" eb="36">
      <t>セイカ</t>
    </rPh>
    <rPh sb="37" eb="38">
      <t>エ</t>
    </rPh>
    <phoneticPr fontId="2"/>
  </si>
  <si>
    <t>経営計画策定にあたって、経営者が把握すべき財務実態や将来方針を考えるための経営環境変化等、自社の現状をデータに基づいて的確に把握し分析ができているか。（経営計画の策定根拠となる事実の把握や確認について）</t>
    <rPh sb="0" eb="2">
      <t>ケイエイ</t>
    </rPh>
    <rPh sb="2" eb="4">
      <t>ケイカク</t>
    </rPh>
    <rPh sb="4" eb="6">
      <t>サクテイ</t>
    </rPh>
    <rPh sb="45" eb="47">
      <t>ジシャ</t>
    </rPh>
    <rPh sb="48" eb="50">
      <t>ゲンジョウ</t>
    </rPh>
    <rPh sb="55" eb="56">
      <t>モト</t>
    </rPh>
    <rPh sb="59" eb="61">
      <t>テキカク</t>
    </rPh>
    <rPh sb="62" eb="64">
      <t>ハアク</t>
    </rPh>
    <rPh sb="65" eb="67">
      <t>ブンセキ</t>
    </rPh>
    <rPh sb="76" eb="78">
      <t>ケイエイ</t>
    </rPh>
    <rPh sb="78" eb="80">
      <t>ケイカク</t>
    </rPh>
    <rPh sb="81" eb="83">
      <t>サクテイ</t>
    </rPh>
    <rPh sb="83" eb="85">
      <t>コンキョ</t>
    </rPh>
    <rPh sb="88" eb="90">
      <t>ジジツ</t>
    </rPh>
    <rPh sb="91" eb="93">
      <t>ハアク</t>
    </rPh>
    <rPh sb="94" eb="96">
      <t>カクニン</t>
    </rPh>
    <phoneticPr fontId="2"/>
  </si>
  <si>
    <t>その他の外部連携を活用している</t>
  </si>
  <si>
    <t>IT利活用を支援・促進する国や自治体等の施策・制度や団体・学校・企業連携（産学連携）との交流等の外部の仕組みを活用している</t>
    <rPh sb="2" eb="5">
      <t>リカツヨウ</t>
    </rPh>
    <rPh sb="6" eb="8">
      <t>シエン</t>
    </rPh>
    <rPh sb="9" eb="11">
      <t>ソクシン</t>
    </rPh>
    <rPh sb="13" eb="14">
      <t>クニ</t>
    </rPh>
    <rPh sb="15" eb="18">
      <t>ジチタイ</t>
    </rPh>
    <rPh sb="18" eb="19">
      <t>トウ</t>
    </rPh>
    <rPh sb="20" eb="22">
      <t>シサク</t>
    </rPh>
    <rPh sb="23" eb="25">
      <t>セイド</t>
    </rPh>
    <rPh sb="46" eb="47">
      <t>ナド</t>
    </rPh>
    <rPh sb="48" eb="50">
      <t>ガイブ</t>
    </rPh>
    <rPh sb="51" eb="53">
      <t>シク</t>
    </rPh>
    <rPh sb="55" eb="57">
      <t>カツヨウ</t>
    </rPh>
    <phoneticPr fontId="2"/>
  </si>
  <si>
    <t>経営計画実現の一環として、事業活動のベースとなるITの利活用を行っているか。該当する項目を選択してください。（複数選択可）</t>
    <rPh sb="0" eb="2">
      <t>ケイエイ</t>
    </rPh>
    <rPh sb="2" eb="4">
      <t>ケイカク</t>
    </rPh>
    <rPh sb="4" eb="6">
      <t>ジツゲン</t>
    </rPh>
    <rPh sb="7" eb="9">
      <t>イッカン</t>
    </rPh>
    <rPh sb="13" eb="15">
      <t>ジギョウ</t>
    </rPh>
    <rPh sb="15" eb="17">
      <t>カツドウ</t>
    </rPh>
    <rPh sb="27" eb="30">
      <t>リカツヨウ</t>
    </rPh>
    <rPh sb="31" eb="32">
      <t>オコナ</t>
    </rPh>
    <rPh sb="55" eb="57">
      <t>フクスウ</t>
    </rPh>
    <rPh sb="57" eb="59">
      <t>センタク</t>
    </rPh>
    <rPh sb="59" eb="60">
      <t>カ</t>
    </rPh>
    <phoneticPr fontId="2"/>
  </si>
  <si>
    <t>経営の見える化や業務効率化を目的として、販売管理、生産管理、会計等、業務機能別のIT利活用や、ＥＤＩ（電子商取引）などの外部連携としてのIT利活用を行っている</t>
    <rPh sb="0" eb="2">
      <t>ケイエイ</t>
    </rPh>
    <rPh sb="3" eb="4">
      <t>ミ</t>
    </rPh>
    <rPh sb="6" eb="7">
      <t>カ</t>
    </rPh>
    <rPh sb="8" eb="10">
      <t>ギョウム</t>
    </rPh>
    <rPh sb="10" eb="13">
      <t>コウリツカ</t>
    </rPh>
    <rPh sb="14" eb="16">
      <t>モクテキ</t>
    </rPh>
    <rPh sb="20" eb="22">
      <t>ハンバイ</t>
    </rPh>
    <rPh sb="22" eb="24">
      <t>カンリ</t>
    </rPh>
    <rPh sb="25" eb="27">
      <t>セイサン</t>
    </rPh>
    <rPh sb="27" eb="29">
      <t>カンリ</t>
    </rPh>
    <rPh sb="30" eb="32">
      <t>カイケイ</t>
    </rPh>
    <rPh sb="32" eb="33">
      <t>トウ</t>
    </rPh>
    <rPh sb="51" eb="53">
      <t>デンシ</t>
    </rPh>
    <rPh sb="53" eb="56">
      <t>ショウトリヒキ</t>
    </rPh>
    <rPh sb="60" eb="62">
      <t>ガイブ</t>
    </rPh>
    <rPh sb="62" eb="64">
      <t>レンケイ</t>
    </rPh>
    <rPh sb="70" eb="73">
      <t>リカツヨウ</t>
    </rPh>
    <rPh sb="74" eb="75">
      <t>オコナ</t>
    </rPh>
    <phoneticPr fontId="2"/>
  </si>
  <si>
    <t>事業全体としての月次もしくはより短期の決算情報を集計し、経営判断に活用できている。</t>
    <rPh sb="0" eb="2">
      <t>ジギョウ</t>
    </rPh>
    <rPh sb="2" eb="4">
      <t>ゼンタイ</t>
    </rPh>
    <rPh sb="16" eb="18">
      <t>タンキ</t>
    </rPh>
    <rPh sb="19" eb="21">
      <t>ケッサン</t>
    </rPh>
    <rPh sb="28" eb="30">
      <t>ケイエイ</t>
    </rPh>
    <rPh sb="30" eb="32">
      <t>ハンダン</t>
    </rPh>
    <rPh sb="33" eb="35">
      <t>カツヨウ</t>
    </rPh>
    <phoneticPr fontId="2"/>
  </si>
  <si>
    <t>上記3）に加えて、施設別、製品別、商品・サービス別、顧客別など管理単位別の売上、原価が必要なタイミングで集計され、収益評価に利用できている。</t>
    <rPh sb="31" eb="33">
      <t>カンリ</t>
    </rPh>
    <rPh sb="33" eb="35">
      <t>タンイ</t>
    </rPh>
    <rPh sb="35" eb="36">
      <t>ベツ</t>
    </rPh>
    <rPh sb="37" eb="39">
      <t>ウリアゲ</t>
    </rPh>
    <rPh sb="40" eb="42">
      <t>ゲンカ</t>
    </rPh>
    <rPh sb="43" eb="45">
      <t>ヒツヨウ</t>
    </rPh>
    <rPh sb="52" eb="54">
      <t>シュウケイ</t>
    </rPh>
    <rPh sb="57" eb="59">
      <t>シュウエキ</t>
    </rPh>
    <rPh sb="59" eb="61">
      <t>ヒョウカ</t>
    </rPh>
    <rPh sb="62" eb="64">
      <t>リヨウ</t>
    </rPh>
    <phoneticPr fontId="2"/>
  </si>
  <si>
    <t>上記4）に加えて、次年度計画等、将来計画の財務シミュレーション分析への利用も視野に入れた情報の収集・活用を行っており、経営判断に役立てている</t>
    <rPh sb="0" eb="2">
      <t>ジョウキ</t>
    </rPh>
    <rPh sb="5" eb="6">
      <t>クワ</t>
    </rPh>
    <rPh sb="9" eb="12">
      <t>ジネンド</t>
    </rPh>
    <rPh sb="12" eb="15">
      <t>ケイカクトウ</t>
    </rPh>
    <rPh sb="16" eb="18">
      <t>ショウライ</t>
    </rPh>
    <rPh sb="18" eb="20">
      <t>ケイカク</t>
    </rPh>
    <rPh sb="21" eb="23">
      <t>ザイム</t>
    </rPh>
    <rPh sb="31" eb="33">
      <t>ブンセキ</t>
    </rPh>
    <rPh sb="35" eb="37">
      <t>リヨウ</t>
    </rPh>
    <rPh sb="38" eb="40">
      <t>シヤ</t>
    </rPh>
    <rPh sb="41" eb="42">
      <t>イ</t>
    </rPh>
    <rPh sb="44" eb="46">
      <t>ジョウホウ</t>
    </rPh>
    <rPh sb="47" eb="49">
      <t>シュウシュウ</t>
    </rPh>
    <rPh sb="50" eb="52">
      <t>カツヨウ</t>
    </rPh>
    <rPh sb="53" eb="54">
      <t>オコナ</t>
    </rPh>
    <rPh sb="59" eb="61">
      <t>ケイエイ</t>
    </rPh>
    <rPh sb="61" eb="63">
      <t>ハンダン</t>
    </rPh>
    <rPh sb="64" eb="66">
      <t>ヤクダ</t>
    </rPh>
    <phoneticPr fontId="2"/>
  </si>
  <si>
    <t>事業活動のベースとなるＩＴの利活用に工夫を加えることで、同業他社を上回る効率化、高生産性、高品質、短納期などを実現している</t>
    <rPh sb="14" eb="17">
      <t>リカツヨウ</t>
    </rPh>
    <rPh sb="18" eb="20">
      <t>クフウ</t>
    </rPh>
    <rPh sb="21" eb="22">
      <t>クワ</t>
    </rPh>
    <rPh sb="33" eb="35">
      <t>ウワマワ</t>
    </rPh>
    <rPh sb="36" eb="39">
      <t>コウリツカ</t>
    </rPh>
    <rPh sb="40" eb="41">
      <t>コウ</t>
    </rPh>
    <rPh sb="41" eb="44">
      <t>セイサンセイ</t>
    </rPh>
    <rPh sb="45" eb="46">
      <t>コウ</t>
    </rPh>
    <rPh sb="46" eb="48">
      <t>ヒンシツ</t>
    </rPh>
    <rPh sb="49" eb="52">
      <t>タンノウキ</t>
    </rPh>
    <rPh sb="55" eb="57">
      <t>ジツゲン</t>
    </rPh>
    <phoneticPr fontId="2"/>
  </si>
  <si>
    <t>ネットワークやモバイル・スマートディバイス等の周知され普及しつつあるITを新規に利活用することで、既存の商品やサービスを新規市場に展開している。</t>
    <rPh sb="21" eb="22">
      <t>トウ</t>
    </rPh>
    <rPh sb="23" eb="25">
      <t>シュウチ</t>
    </rPh>
    <rPh sb="27" eb="29">
      <t>フキュウ</t>
    </rPh>
    <rPh sb="37" eb="39">
      <t>シンキ</t>
    </rPh>
    <rPh sb="40" eb="43">
      <t>リカツヨウ</t>
    </rPh>
    <rPh sb="49" eb="51">
      <t>キゾン</t>
    </rPh>
    <rPh sb="52" eb="54">
      <t>ショウヒン</t>
    </rPh>
    <rPh sb="60" eb="62">
      <t>シンキ</t>
    </rPh>
    <rPh sb="62" eb="64">
      <t>シジョウ</t>
    </rPh>
    <rPh sb="65" eb="67">
      <t>テンカイ</t>
    </rPh>
    <phoneticPr fontId="2"/>
  </si>
  <si>
    <t>顧客情報の収集分析も含めた独自の工夫に基づくIT利活用で、競争力のある新商品や新サービスを開発して市場に提供し、的確な進捗状況のフォローにより顧客を維持拡大している</t>
    <rPh sb="0" eb="2">
      <t>コキャク</t>
    </rPh>
    <rPh sb="2" eb="4">
      <t>ジョウホウ</t>
    </rPh>
    <rPh sb="5" eb="7">
      <t>シュウシュウ</t>
    </rPh>
    <rPh sb="7" eb="9">
      <t>ブンセキ</t>
    </rPh>
    <rPh sb="10" eb="11">
      <t>フク</t>
    </rPh>
    <rPh sb="13" eb="15">
      <t>ドクジ</t>
    </rPh>
    <rPh sb="16" eb="18">
      <t>クフウ</t>
    </rPh>
    <rPh sb="19" eb="20">
      <t>モト</t>
    </rPh>
    <rPh sb="24" eb="27">
      <t>リカツヨウ</t>
    </rPh>
    <rPh sb="29" eb="32">
      <t>キョウソウリョク</t>
    </rPh>
    <rPh sb="35" eb="38">
      <t>シンショウヒン</t>
    </rPh>
    <rPh sb="39" eb="40">
      <t>シン</t>
    </rPh>
    <rPh sb="45" eb="47">
      <t>カイハツ</t>
    </rPh>
    <rPh sb="49" eb="51">
      <t>シジョウ</t>
    </rPh>
    <rPh sb="52" eb="54">
      <t>テイキョウ</t>
    </rPh>
    <rPh sb="56" eb="58">
      <t>テキカク</t>
    </rPh>
    <rPh sb="59" eb="61">
      <t>シンチョク</t>
    </rPh>
    <rPh sb="61" eb="63">
      <t>ジョウキョウ</t>
    </rPh>
    <rPh sb="71" eb="73">
      <t>コキャク</t>
    </rPh>
    <rPh sb="74" eb="76">
      <t>イジ</t>
    </rPh>
    <rPh sb="76" eb="78">
      <t>カクダイ</t>
    </rPh>
    <phoneticPr fontId="2"/>
  </si>
  <si>
    <t>事前の市場分析を含めた独自の工夫に基づくIT利活用で、自社が競争力を発揮できる分野への業種転換・業態転換等の新規事業進出を行っている</t>
    <rPh sb="0" eb="2">
      <t>ジゼン</t>
    </rPh>
    <rPh sb="3" eb="5">
      <t>シジョウ</t>
    </rPh>
    <rPh sb="5" eb="7">
      <t>ブンセキ</t>
    </rPh>
    <rPh sb="8" eb="9">
      <t>フク</t>
    </rPh>
    <rPh sb="11" eb="13">
      <t>ドクジ</t>
    </rPh>
    <rPh sb="14" eb="16">
      <t>クフウ</t>
    </rPh>
    <rPh sb="17" eb="18">
      <t>モト</t>
    </rPh>
    <rPh sb="22" eb="25">
      <t>リカツヨウ</t>
    </rPh>
    <rPh sb="27" eb="29">
      <t>ジシャ</t>
    </rPh>
    <rPh sb="30" eb="33">
      <t>キョウソウリョク</t>
    </rPh>
    <rPh sb="34" eb="36">
      <t>ハッキ</t>
    </rPh>
    <rPh sb="39" eb="41">
      <t>ブンヤ</t>
    </rPh>
    <rPh sb="43" eb="45">
      <t>ギョウシュ</t>
    </rPh>
    <rPh sb="45" eb="47">
      <t>テンカン</t>
    </rPh>
    <rPh sb="48" eb="50">
      <t>ギョウタイ</t>
    </rPh>
    <rPh sb="50" eb="52">
      <t>テンカン</t>
    </rPh>
    <rPh sb="52" eb="53">
      <t>ナド</t>
    </rPh>
    <rPh sb="54" eb="56">
      <t>シンキ</t>
    </rPh>
    <rPh sb="56" eb="58">
      <t>ジギョウ</t>
    </rPh>
    <rPh sb="58" eb="60">
      <t>シンシュツ</t>
    </rPh>
    <rPh sb="61" eb="62">
      <t>オコナ</t>
    </rPh>
    <phoneticPr fontId="2"/>
  </si>
  <si>
    <t>※「IT利活用」：ITの機能や利点を用いて、その性能や効果を十分に発揮させて使うこと。</t>
    <rPh sb="4" eb="7">
      <t>リカツヨウ</t>
    </rPh>
    <rPh sb="18" eb="19">
      <t>モチ</t>
    </rPh>
    <rPh sb="27" eb="29">
      <t>コウカ</t>
    </rPh>
    <phoneticPr fontId="2"/>
  </si>
  <si>
    <t>他社に対して優位性のある“稼げる”ビジネスモデルが確立できたという実感が得られた</t>
    <rPh sb="0" eb="2">
      <t>タシャ</t>
    </rPh>
    <rPh sb="3" eb="4">
      <t>タイ</t>
    </rPh>
    <rPh sb="6" eb="9">
      <t>ユウイセイ</t>
    </rPh>
    <rPh sb="13" eb="14">
      <t>カセ</t>
    </rPh>
    <rPh sb="25" eb="27">
      <t>カクリツ</t>
    </rPh>
    <rPh sb="33" eb="35">
      <t>ジッカン</t>
    </rPh>
    <rPh sb="36" eb="37">
      <t>エ</t>
    </rPh>
    <phoneticPr fontId="2"/>
  </si>
  <si>
    <t>既存事業分野における新商品や新サービスの開発や、新規事業への進出などを行う上で、IT利活用を行っているか。</t>
    <rPh sb="4" eb="6">
      <t>ブンヤ</t>
    </rPh>
    <rPh sb="35" eb="36">
      <t>オコナ</t>
    </rPh>
    <rPh sb="37" eb="38">
      <t>ウエ</t>
    </rPh>
    <rPh sb="42" eb="45">
      <t>リカツヨウ</t>
    </rPh>
    <rPh sb="46" eb="47">
      <t>オコナ</t>
    </rPh>
    <phoneticPr fontId="2"/>
  </si>
  <si>
    <t>自社の競争力を実現し発揮するためのＩＴ利活用は、ほとんど行っていない</t>
    <rPh sb="0" eb="2">
      <t>ジシャ</t>
    </rPh>
    <rPh sb="3" eb="6">
      <t>キョウソウリョク</t>
    </rPh>
    <rPh sb="7" eb="9">
      <t>ジツゲン</t>
    </rPh>
    <rPh sb="10" eb="12">
      <t>ハッキ</t>
    </rPh>
    <rPh sb="19" eb="22">
      <t>リカツヨウ</t>
    </rPh>
    <rPh sb="28" eb="29">
      <t>オコナ</t>
    </rPh>
    <phoneticPr fontId="2"/>
  </si>
  <si>
    <t>中小企業間での事業連携を実施する中で、IT利活用についても相互に協力して運営している</t>
    <rPh sb="0" eb="2">
      <t>チュウショウ</t>
    </rPh>
    <rPh sb="2" eb="4">
      <t>キギョウ</t>
    </rPh>
    <rPh sb="4" eb="5">
      <t>カン</t>
    </rPh>
    <rPh sb="7" eb="9">
      <t>ジギョウ</t>
    </rPh>
    <rPh sb="9" eb="11">
      <t>レンケイ</t>
    </rPh>
    <rPh sb="12" eb="14">
      <t>ジッシ</t>
    </rPh>
    <rPh sb="16" eb="17">
      <t>ナカ</t>
    </rPh>
    <rPh sb="21" eb="24">
      <t>リカツヨウ</t>
    </rPh>
    <rPh sb="29" eb="31">
      <t>ソウゴ</t>
    </rPh>
    <rPh sb="32" eb="34">
      <t>キョウリョク</t>
    </rPh>
    <rPh sb="36" eb="38">
      <t>ウンエイ</t>
    </rPh>
    <phoneticPr fontId="2"/>
  </si>
  <si>
    <t>Ⅱ．攻めのＩＴ活用・投資の取組に関わる社内体制及び人材</t>
    <rPh sb="2" eb="3">
      <t>セ</t>
    </rPh>
    <rPh sb="7" eb="9">
      <t>カツヨウ</t>
    </rPh>
    <rPh sb="10" eb="12">
      <t>トウシ</t>
    </rPh>
    <rPh sb="13" eb="15">
      <t>トリクミ</t>
    </rPh>
    <rPh sb="16" eb="17">
      <t>カカ</t>
    </rPh>
    <rPh sb="19" eb="21">
      <t>シャナイ</t>
    </rPh>
    <rPh sb="21" eb="23">
      <t>タイセイ</t>
    </rPh>
    <rPh sb="23" eb="24">
      <t>オヨ</t>
    </rPh>
    <rPh sb="25" eb="27">
      <t>ジンザイ</t>
    </rPh>
    <phoneticPr fontId="2"/>
  </si>
  <si>
    <t>Ⅱ．攻めのＩＴ活用・投資の取組に関わる社内体制及び人材</t>
    <rPh sb="7" eb="9">
      <t>カツヨウ</t>
    </rPh>
    <phoneticPr fontId="2"/>
  </si>
  <si>
    <t>Ⅲ．攻めのＩＴ活用・投資の実施状況（事業革新のためのＩＴ活用・投資）</t>
    <rPh sb="2" eb="3">
      <t>セ</t>
    </rPh>
    <rPh sb="7" eb="9">
      <t>カツヨウ</t>
    </rPh>
    <rPh sb="10" eb="12">
      <t>トウシ</t>
    </rPh>
    <rPh sb="13" eb="15">
      <t>ジッシ</t>
    </rPh>
    <rPh sb="15" eb="17">
      <t>ジョウキョウ</t>
    </rPh>
    <rPh sb="18" eb="20">
      <t>ジギョウ</t>
    </rPh>
    <rPh sb="20" eb="22">
      <t>カクシン</t>
    </rPh>
    <rPh sb="28" eb="30">
      <t>カツヨウ</t>
    </rPh>
    <rPh sb="31" eb="33">
      <t>トウシ</t>
    </rPh>
    <phoneticPr fontId="2"/>
  </si>
  <si>
    <t>Ⅲ．攻めのＩＴ活用・投資の実施状況（事業革新のためのＩＴ活用・投資）</t>
    <phoneticPr fontId="2"/>
  </si>
  <si>
    <t>Ⅳ．攻めのＩＴ投資の効果及び事後評価の状況　（経営計画実現を目指した取り組みの成果評価）</t>
    <rPh sb="2" eb="3">
      <t>セ</t>
    </rPh>
    <rPh sb="7" eb="9">
      <t>トウシ</t>
    </rPh>
    <rPh sb="10" eb="12">
      <t>コウカ</t>
    </rPh>
    <rPh sb="12" eb="13">
      <t>オヨ</t>
    </rPh>
    <rPh sb="14" eb="16">
      <t>ジゴ</t>
    </rPh>
    <rPh sb="16" eb="18">
      <t>ヒョウカ</t>
    </rPh>
    <rPh sb="19" eb="21">
      <t>ジョウキョウ</t>
    </rPh>
    <rPh sb="23" eb="25">
      <t>ケイエイ</t>
    </rPh>
    <rPh sb="25" eb="27">
      <t>ケイカク</t>
    </rPh>
    <rPh sb="27" eb="29">
      <t>ジツゲン</t>
    </rPh>
    <rPh sb="30" eb="32">
      <t>メザ</t>
    </rPh>
    <rPh sb="34" eb="35">
      <t>ト</t>
    </rPh>
    <rPh sb="36" eb="37">
      <t>ク</t>
    </rPh>
    <rPh sb="39" eb="41">
      <t>セイカ</t>
    </rPh>
    <rPh sb="41" eb="43">
      <t>ヒョウカ</t>
    </rPh>
    <phoneticPr fontId="2"/>
  </si>
  <si>
    <t>Ⅳ．攻めのＩＴ投資の効果及び事後評価の状況</t>
    <rPh sb="2" eb="3">
      <t>セ</t>
    </rPh>
    <phoneticPr fontId="2"/>
  </si>
  <si>
    <t>Ⅳ．攻めのＩＴ投資の効果及び事後評価の状況　（経営計画実現を目指した取り組みの成果評価）</t>
    <phoneticPr fontId="2"/>
  </si>
  <si>
    <t>1)</t>
    <phoneticPr fontId="2"/>
  </si>
  <si>
    <t>2)</t>
    <phoneticPr fontId="2"/>
  </si>
  <si>
    <t>3)</t>
    <phoneticPr fontId="2"/>
  </si>
  <si>
    <t>4)</t>
    <phoneticPr fontId="2"/>
  </si>
  <si>
    <t>5)</t>
    <phoneticPr fontId="2"/>
  </si>
  <si>
    <t xml:space="preserve"> </t>
    <phoneticPr fontId="2"/>
  </si>
  <si>
    <t>『攻めのＩＴ経営』「おかやまＩＴ経営力大賞」 応募用紙Ａ　「攻めのIT経営中小企業評価指標」調査票</t>
    <rPh sb="1" eb="2">
      <t>セ</t>
    </rPh>
    <rPh sb="6" eb="8">
      <t>ケイエイ</t>
    </rPh>
    <rPh sb="16" eb="19">
      <t>ケイエイリョク</t>
    </rPh>
    <rPh sb="19" eb="21">
      <t>タイショウ</t>
    </rPh>
    <rPh sb="23" eb="25">
      <t>オウボ</t>
    </rPh>
    <rPh sb="25" eb="27">
      <t>ヨウシ</t>
    </rPh>
    <rPh sb="35" eb="37">
      <t>ケイエイ</t>
    </rPh>
    <rPh sb="37" eb="39">
      <t>チュウショウ</t>
    </rPh>
    <rPh sb="39" eb="41">
      <t>キギョウ</t>
    </rPh>
    <rPh sb="46" eb="49">
      <t>チョウサヒョウ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</si>
</sst>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name val="ＭＳ Ｐゴシック"/>
      <family val="3"/>
      <charset val="128"/>
    </font>
    <font>
      <sz val="14"/>
      <name val="ＭＳ Ｐゴシック"/>
      <family val="3"/>
      <charset val="128"/>
    </font>
    <font>
      <sz val="6"/>
      <name val="ＭＳ Ｐゴシック"/>
      <family val="3"/>
      <charset val="128"/>
    </font>
    <font>
      <sz val="9"/>
      <color rgb="FF000000"/>
      <name val="Meiryo UI"/>
      <family val="3"/>
      <charset val="128"/>
    </font>
    <font>
      <sz val="8"/>
      <name val="ＭＳ Ｐゴシック"/>
      <family val="3"/>
      <charset val="128"/>
    </font>
    <font>
      <sz val="11"/>
      <color rgb="FFFF0000"/>
      <name val="ＭＳ Ｐゴシック"/>
      <family val="3"/>
      <charset val="128"/>
    </font>
    <font>
      <sz val="11"/>
      <color theme="0"/>
      <name val="ＭＳ Ｐゴシック"/>
      <family val="3"/>
      <charset val="128"/>
    </font>
    <font>
      <sz val="13"/>
      <name val="ＭＳ Ｐゴシック"/>
      <family val="3"/>
      <charset val="128"/>
    </font>
  </fonts>
  <fills count="6">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tint="-0.499984740745262"/>
        <bgColor indexed="64"/>
      </patternFill>
    </fill>
  </fills>
  <borders count="46">
    <border>
      <left/>
      <right/>
      <top/>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bottom style="medium">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diagonal/>
    </border>
    <border>
      <left/>
      <right style="medium">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hair">
        <color indexed="64"/>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hair">
        <color indexed="64"/>
      </left>
      <right/>
      <top style="thin">
        <color indexed="64"/>
      </top>
      <bottom/>
      <diagonal/>
    </border>
  </borders>
  <cellStyleXfs count="1">
    <xf numFmtId="0" fontId="0" fillId="0" borderId="0">
      <alignment vertical="center"/>
    </xf>
  </cellStyleXfs>
  <cellXfs count="108">
    <xf numFmtId="0" fontId="0" fillId="0" borderId="0" xfId="0">
      <alignment vertical="center"/>
    </xf>
    <xf numFmtId="0" fontId="1" fillId="0" borderId="0" xfId="0" applyFont="1">
      <alignment vertical="center"/>
    </xf>
    <xf numFmtId="0" fontId="0" fillId="3" borderId="10" xfId="0" applyFill="1" applyBorder="1" applyAlignment="1">
      <alignment horizontal="center" vertical="center" wrapText="1"/>
    </xf>
    <xf numFmtId="0" fontId="0" fillId="0" borderId="0" xfId="0" applyFill="1">
      <alignment vertical="center"/>
    </xf>
    <xf numFmtId="0" fontId="0" fillId="3" borderId="19"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pplyAlignment="1">
      <alignment horizontal="center" vertical="center" wrapText="1"/>
    </xf>
    <xf numFmtId="0" fontId="0" fillId="3" borderId="12" xfId="0" applyFill="1" applyBorder="1" applyAlignment="1">
      <alignment horizontal="center" vertical="center"/>
    </xf>
    <xf numFmtId="0" fontId="0" fillId="0" borderId="0" xfId="0" applyProtection="1">
      <alignment vertical="center"/>
      <protection locked="0"/>
    </xf>
    <xf numFmtId="0" fontId="0" fillId="3" borderId="10" xfId="0" applyFill="1" applyBorder="1" applyAlignment="1" applyProtection="1">
      <alignment horizontal="center" vertical="center"/>
      <protection locked="0"/>
    </xf>
    <xf numFmtId="0" fontId="0" fillId="3" borderId="19" xfId="0" applyFill="1" applyBorder="1" applyAlignment="1" applyProtection="1">
      <alignment horizontal="center" vertical="center"/>
    </xf>
    <xf numFmtId="0" fontId="0" fillId="3" borderId="10" xfId="0" applyFill="1" applyBorder="1" applyAlignment="1" applyProtection="1">
      <alignment horizontal="center" vertical="center" wrapText="1"/>
    </xf>
    <xf numFmtId="0" fontId="0" fillId="0" borderId="11" xfId="0" applyFill="1" applyBorder="1" applyAlignment="1" applyProtection="1">
      <alignment vertical="center" wrapText="1"/>
    </xf>
    <xf numFmtId="0" fontId="0" fillId="3" borderId="12" xfId="0" applyFill="1" applyBorder="1" applyAlignment="1" applyProtection="1">
      <alignment horizontal="center" vertical="center" wrapText="1"/>
    </xf>
    <xf numFmtId="0" fontId="0" fillId="0" borderId="13" xfId="0" applyFill="1" applyBorder="1" applyProtection="1">
      <alignment vertical="center"/>
    </xf>
    <xf numFmtId="0" fontId="0" fillId="0" borderId="14" xfId="0" applyFill="1" applyBorder="1" applyProtection="1">
      <alignment vertical="center"/>
    </xf>
    <xf numFmtId="0" fontId="0" fillId="0" borderId="19" xfId="0" applyFill="1" applyBorder="1" applyAlignment="1" applyProtection="1">
      <alignment horizontal="center" vertical="center"/>
      <protection locked="0"/>
    </xf>
    <xf numFmtId="0" fontId="0" fillId="0" borderId="19" xfId="0" applyFill="1" applyBorder="1" applyAlignment="1" applyProtection="1">
      <alignment horizontal="center" vertical="center"/>
    </xf>
    <xf numFmtId="0" fontId="0" fillId="0" borderId="19" xfId="0" applyFill="1" applyBorder="1" applyAlignment="1">
      <alignment horizontal="center" vertical="center" wrapText="1"/>
    </xf>
    <xf numFmtId="0" fontId="0" fillId="0" borderId="19" xfId="0" applyFill="1" applyBorder="1" applyAlignment="1">
      <alignment horizontal="center" vertical="center"/>
    </xf>
    <xf numFmtId="0" fontId="0" fillId="2" borderId="20" xfId="0" applyFill="1" applyBorder="1" applyAlignment="1">
      <alignment vertical="center" textRotation="255"/>
    </xf>
    <xf numFmtId="0" fontId="0" fillId="2" borderId="21" xfId="0" applyFill="1" applyBorder="1" applyAlignment="1">
      <alignment vertical="center" textRotation="255"/>
    </xf>
    <xf numFmtId="0" fontId="0" fillId="2" borderId="20" xfId="0" applyFill="1" applyBorder="1" applyAlignment="1">
      <alignment vertical="center" textRotation="255" wrapText="1"/>
    </xf>
    <xf numFmtId="0" fontId="0" fillId="2" borderId="21" xfId="0" applyFill="1" applyBorder="1" applyAlignment="1">
      <alignment vertical="center" textRotation="255" wrapText="1"/>
    </xf>
    <xf numFmtId="0" fontId="0" fillId="2" borderId="23" xfId="0" applyFill="1" applyBorder="1" applyAlignment="1">
      <alignment vertical="center" textRotation="255" wrapText="1"/>
    </xf>
    <xf numFmtId="0" fontId="0" fillId="0" borderId="24" xfId="0" applyFill="1" applyBorder="1" applyAlignment="1">
      <alignment horizontal="center" vertical="center"/>
    </xf>
    <xf numFmtId="0" fontId="0" fillId="0" borderId="0" xfId="0" applyFill="1" applyBorder="1" applyAlignment="1" applyProtection="1">
      <alignment vertical="center" wrapText="1"/>
    </xf>
    <xf numFmtId="0" fontId="0" fillId="0" borderId="25" xfId="0" applyFill="1" applyBorder="1" applyAlignment="1" applyProtection="1">
      <alignment vertical="center" wrapText="1"/>
    </xf>
    <xf numFmtId="0" fontId="0" fillId="0" borderId="26" xfId="0" applyFill="1" applyBorder="1" applyAlignment="1">
      <alignment vertical="center" wrapText="1"/>
    </xf>
    <xf numFmtId="0" fontId="0" fillId="4" borderId="2" xfId="0" applyFill="1" applyBorder="1">
      <alignment vertical="center"/>
    </xf>
    <xf numFmtId="0" fontId="0" fillId="4" borderId="3" xfId="0" applyFill="1" applyBorder="1">
      <alignment vertical="center"/>
    </xf>
    <xf numFmtId="0" fontId="0" fillId="4" borderId="4" xfId="0" applyFill="1" applyBorder="1">
      <alignment vertical="center"/>
    </xf>
    <xf numFmtId="0" fontId="0" fillId="4" borderId="3" xfId="0" applyFill="1" applyBorder="1" applyAlignment="1">
      <alignment vertical="center" wrapText="1"/>
    </xf>
    <xf numFmtId="0" fontId="0" fillId="4" borderId="4" xfId="0" applyFill="1" applyBorder="1" applyAlignment="1">
      <alignment vertical="center" wrapText="1"/>
    </xf>
    <xf numFmtId="0" fontId="0" fillId="4" borderId="16" xfId="0" applyFill="1" applyBorder="1" applyAlignment="1">
      <alignment vertical="center" wrapText="1"/>
    </xf>
    <xf numFmtId="0" fontId="0" fillId="4" borderId="17" xfId="0" applyFill="1" applyBorder="1" applyAlignment="1">
      <alignment vertical="center" wrapText="1"/>
    </xf>
    <xf numFmtId="0" fontId="0" fillId="4" borderId="15" xfId="0" applyFill="1" applyBorder="1">
      <alignment vertical="center"/>
    </xf>
    <xf numFmtId="0" fontId="0" fillId="4" borderId="14" xfId="0" applyFill="1" applyBorder="1">
      <alignment vertical="center"/>
    </xf>
    <xf numFmtId="0" fontId="0" fillId="4" borderId="3" xfId="0" applyFill="1" applyBorder="1" applyAlignment="1">
      <alignment horizontal="center" vertical="center" wrapText="1"/>
    </xf>
    <xf numFmtId="0" fontId="0" fillId="4" borderId="1" xfId="0" applyFill="1" applyBorder="1">
      <alignment vertical="center"/>
    </xf>
    <xf numFmtId="0" fontId="0" fillId="0" borderId="0" xfId="0" applyBorder="1" applyProtection="1">
      <alignment vertical="center"/>
      <protection locked="0"/>
    </xf>
    <xf numFmtId="0" fontId="0" fillId="0" borderId="18" xfId="0" applyBorder="1" applyAlignment="1">
      <alignment horizontal="center" vertical="center"/>
    </xf>
    <xf numFmtId="0" fontId="0" fillId="0" borderId="18" xfId="0" applyBorder="1" applyAlignment="1">
      <alignment vertical="center"/>
    </xf>
    <xf numFmtId="0" fontId="0" fillId="0" borderId="18" xfId="0" applyBorder="1">
      <alignment vertical="center"/>
    </xf>
    <xf numFmtId="0" fontId="0" fillId="4" borderId="18" xfId="0" applyFill="1" applyBorder="1">
      <alignment vertical="center"/>
    </xf>
    <xf numFmtId="0" fontId="0" fillId="2" borderId="31" xfId="0" applyFill="1" applyBorder="1" applyAlignment="1">
      <alignment horizontal="center" vertical="center"/>
    </xf>
    <xf numFmtId="0" fontId="0" fillId="2" borderId="18" xfId="0" applyFill="1" applyBorder="1" applyAlignment="1" applyProtection="1">
      <alignment vertical="center" wrapText="1"/>
    </xf>
    <xf numFmtId="0" fontId="0" fillId="2" borderId="32" xfId="0" applyFill="1" applyBorder="1" applyAlignment="1" applyProtection="1">
      <alignment vertical="center" wrapText="1"/>
    </xf>
    <xf numFmtId="0" fontId="0" fillId="2" borderId="33" xfId="0" applyFill="1" applyBorder="1" applyAlignment="1">
      <alignment vertical="center" wrapText="1"/>
    </xf>
    <xf numFmtId="0" fontId="0" fillId="0" borderId="36" xfId="0" applyBorder="1" applyProtection="1">
      <alignment vertical="center"/>
      <protection locked="0"/>
    </xf>
    <xf numFmtId="0" fontId="0" fillId="0" borderId="35" xfId="0" applyBorder="1" applyAlignment="1" applyProtection="1">
      <alignment horizontal="right" vertical="center"/>
      <protection locked="0"/>
    </xf>
    <xf numFmtId="0" fontId="0" fillId="0" borderId="35" xfId="0" applyBorder="1" applyAlignment="1" applyProtection="1">
      <alignment horizontal="center" vertical="center"/>
      <protection locked="0"/>
    </xf>
    <xf numFmtId="0" fontId="0" fillId="0" borderId="11" xfId="0" applyFont="1" applyFill="1" applyBorder="1" applyAlignment="1" applyProtection="1">
      <alignment vertical="center" wrapText="1"/>
    </xf>
    <xf numFmtId="0" fontId="0" fillId="3" borderId="10"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protection locked="0"/>
    </xf>
    <xf numFmtId="0" fontId="0" fillId="0" borderId="4" xfId="0" applyFill="1" applyBorder="1" applyAlignment="1" applyProtection="1">
      <alignment horizontal="center" vertical="center"/>
      <protection locked="0"/>
    </xf>
    <xf numFmtId="0" fontId="4" fillId="4" borderId="4" xfId="0" applyFont="1" applyFill="1" applyBorder="1" applyProtection="1">
      <alignment vertical="center"/>
      <protection locked="0"/>
    </xf>
    <xf numFmtId="0" fontId="0" fillId="0" borderId="18" xfId="0" applyFill="1" applyBorder="1">
      <alignment vertical="center"/>
    </xf>
    <xf numFmtId="0" fontId="0" fillId="5" borderId="3" xfId="0" applyFill="1" applyBorder="1">
      <alignment vertical="center"/>
    </xf>
    <xf numFmtId="0" fontId="0" fillId="5" borderId="3" xfId="0" applyFill="1" applyBorder="1" applyAlignment="1">
      <alignment vertical="center" wrapText="1"/>
    </xf>
    <xf numFmtId="0" fontId="0" fillId="5" borderId="16" xfId="0" applyFill="1" applyBorder="1" applyAlignment="1">
      <alignment vertical="center" wrapText="1"/>
    </xf>
    <xf numFmtId="0" fontId="5" fillId="0" borderId="0" xfId="0" applyFont="1" applyAlignment="1">
      <alignment horizontal="center" vertical="center"/>
    </xf>
    <xf numFmtId="0" fontId="6" fillId="0" borderId="4" xfId="0" applyFont="1" applyFill="1" applyBorder="1" applyAlignment="1">
      <alignment vertical="center" wrapText="1"/>
    </xf>
    <xf numFmtId="0" fontId="6" fillId="0" borderId="4" xfId="0" applyFont="1" applyFill="1" applyBorder="1">
      <alignment vertical="center"/>
    </xf>
    <xf numFmtId="0" fontId="6" fillId="0" borderId="17" xfId="0" applyFont="1" applyFill="1" applyBorder="1" applyAlignment="1">
      <alignment vertical="center" wrapText="1"/>
    </xf>
    <xf numFmtId="0" fontId="6" fillId="0" borderId="27" xfId="0" applyFont="1" applyFill="1" applyBorder="1" applyAlignment="1">
      <alignment vertical="center" wrapText="1"/>
    </xf>
    <xf numFmtId="0" fontId="6" fillId="0" borderId="34" xfId="0" applyFont="1" applyFill="1" applyBorder="1" applyAlignment="1">
      <alignment vertical="center" wrapText="1"/>
    </xf>
    <xf numFmtId="0" fontId="0" fillId="0" borderId="0" xfId="0" applyFont="1">
      <alignment vertical="center"/>
    </xf>
    <xf numFmtId="0" fontId="0" fillId="0" borderId="8" xfId="0" applyFont="1" applyFill="1" applyBorder="1" applyAlignment="1" applyProtection="1">
      <alignment vertical="center" wrapText="1"/>
    </xf>
    <xf numFmtId="0" fontId="0" fillId="0" borderId="9" xfId="0" applyFont="1" applyFill="1" applyBorder="1" applyAlignment="1" applyProtection="1">
      <alignment vertical="center" wrapText="1"/>
    </xf>
    <xf numFmtId="0" fontId="0" fillId="4" borderId="0" xfId="0" applyFill="1">
      <alignment vertical="center"/>
    </xf>
    <xf numFmtId="0" fontId="0" fillId="2" borderId="38" xfId="0" applyFill="1" applyBorder="1" applyAlignment="1">
      <alignment vertical="center" textRotation="255" wrapText="1"/>
    </xf>
    <xf numFmtId="0" fontId="0" fillId="0" borderId="39" xfId="0" applyFill="1" applyBorder="1" applyAlignment="1">
      <alignment horizontal="center" vertical="center" wrapText="1"/>
    </xf>
    <xf numFmtId="0" fontId="0" fillId="0" borderId="39" xfId="0" applyFont="1" applyFill="1" applyBorder="1" applyAlignment="1" applyProtection="1">
      <alignment vertical="center" wrapText="1"/>
    </xf>
    <xf numFmtId="0" fontId="0" fillId="0" borderId="40" xfId="0" applyFont="1" applyFill="1" applyBorder="1" applyAlignment="1" applyProtection="1">
      <alignment vertical="center" wrapText="1"/>
    </xf>
    <xf numFmtId="0" fontId="0" fillId="0" borderId="0" xfId="0" applyProtection="1">
      <alignment vertical="center"/>
    </xf>
    <xf numFmtId="0" fontId="0" fillId="0" borderId="41" xfId="0" applyFont="1" applyFill="1" applyBorder="1" applyAlignment="1" applyProtection="1">
      <alignment vertical="center" wrapText="1"/>
    </xf>
    <xf numFmtId="0" fontId="0" fillId="0" borderId="6" xfId="0" applyFont="1" applyFill="1" applyBorder="1" applyAlignment="1" applyProtection="1">
      <alignment vertical="center" wrapText="1"/>
    </xf>
    <xf numFmtId="0" fontId="0" fillId="0" borderId="7" xfId="0" applyFont="1" applyFill="1" applyBorder="1" applyAlignment="1" applyProtection="1">
      <alignment vertical="center" wrapText="1"/>
    </xf>
    <xf numFmtId="0" fontId="0" fillId="0" borderId="42" xfId="0" applyFill="1" applyBorder="1" applyAlignment="1">
      <alignment horizontal="center" vertical="center"/>
    </xf>
    <xf numFmtId="0" fontId="0" fillId="0" borderId="43" xfId="0" applyFill="1" applyBorder="1" applyAlignment="1">
      <alignment horizontal="center" vertical="center"/>
    </xf>
    <xf numFmtId="0" fontId="0" fillId="0" borderId="6" xfId="0" applyFill="1" applyBorder="1" applyAlignment="1" applyProtection="1">
      <alignment vertical="center" wrapText="1"/>
    </xf>
    <xf numFmtId="0" fontId="0" fillId="0" borderId="7" xfId="0" applyFill="1" applyBorder="1" applyAlignment="1" applyProtection="1">
      <alignment vertical="center" wrapText="1"/>
    </xf>
    <xf numFmtId="0" fontId="0" fillId="0" borderId="41" xfId="0" applyFill="1" applyBorder="1" applyAlignment="1" applyProtection="1">
      <alignment vertical="center" wrapText="1"/>
    </xf>
    <xf numFmtId="0" fontId="0" fillId="5" borderId="44" xfId="0" applyFill="1" applyBorder="1" applyAlignment="1">
      <alignment vertical="center" wrapText="1"/>
    </xf>
    <xf numFmtId="0" fontId="0" fillId="0" borderId="45" xfId="0" applyFont="1" applyFill="1" applyBorder="1" applyAlignment="1" applyProtection="1">
      <alignment vertical="center" wrapText="1"/>
    </xf>
    <xf numFmtId="0" fontId="0" fillId="2" borderId="5" xfId="0" applyFill="1" applyBorder="1" applyAlignment="1">
      <alignment vertical="center" wrapText="1"/>
    </xf>
    <xf numFmtId="0" fontId="0" fillId="2" borderId="6" xfId="0" applyFill="1" applyBorder="1" applyAlignment="1">
      <alignment vertical="center" wrapText="1"/>
    </xf>
    <xf numFmtId="0" fontId="0" fillId="2" borderId="7" xfId="0" applyFill="1" applyBorder="1" applyAlignment="1">
      <alignment vertical="center" wrapText="1"/>
    </xf>
    <xf numFmtId="0" fontId="0" fillId="2" borderId="28" xfId="0" applyFill="1" applyBorder="1" applyAlignment="1">
      <alignment vertical="center" wrapText="1"/>
    </xf>
    <xf numFmtId="0" fontId="0" fillId="2" borderId="29" xfId="0" applyFill="1" applyBorder="1" applyAlignment="1">
      <alignment vertical="center" wrapText="1"/>
    </xf>
    <xf numFmtId="0" fontId="0" fillId="2" borderId="30" xfId="0" applyFill="1" applyBorder="1" applyAlignment="1">
      <alignment vertical="center" wrapText="1"/>
    </xf>
    <xf numFmtId="0" fontId="0" fillId="3" borderId="8" xfId="0" applyFont="1" applyFill="1" applyBorder="1" applyAlignment="1" applyProtection="1">
      <alignment vertical="center" wrapText="1"/>
    </xf>
    <xf numFmtId="0" fontId="0" fillId="3" borderId="9" xfId="0" applyFont="1" applyFill="1" applyBorder="1" applyAlignment="1" applyProtection="1">
      <alignment vertical="center" wrapText="1"/>
    </xf>
    <xf numFmtId="0" fontId="0" fillId="3" borderId="8" xfId="0" applyFill="1" applyBorder="1" applyAlignment="1" applyProtection="1">
      <alignment vertical="center" wrapText="1"/>
    </xf>
    <xf numFmtId="0" fontId="0" fillId="3" borderId="9" xfId="0" applyFill="1" applyBorder="1" applyAlignment="1" applyProtection="1">
      <alignment vertical="center" wrapText="1"/>
    </xf>
    <xf numFmtId="0" fontId="0" fillId="2" borderId="20" xfId="0" applyFill="1" applyBorder="1" applyAlignment="1">
      <alignment horizontal="center" vertical="center" textRotation="255"/>
    </xf>
    <xf numFmtId="0" fontId="0" fillId="2" borderId="21" xfId="0" applyFill="1" applyBorder="1" applyAlignment="1">
      <alignment horizontal="center" vertical="center" textRotation="255"/>
    </xf>
    <xf numFmtId="0" fontId="0" fillId="2" borderId="22" xfId="0" applyFill="1" applyBorder="1" applyAlignment="1">
      <alignment horizontal="center" vertical="center" textRotation="255"/>
    </xf>
    <xf numFmtId="0" fontId="0" fillId="2" borderId="20" xfId="0" applyFill="1" applyBorder="1" applyAlignment="1">
      <alignment horizontal="center" vertical="center" textRotation="255" wrapText="1"/>
    </xf>
    <xf numFmtId="0" fontId="0" fillId="2" borderId="21" xfId="0" applyFill="1" applyBorder="1" applyAlignment="1">
      <alignment horizontal="center" vertical="center" textRotation="255" wrapText="1"/>
    </xf>
    <xf numFmtId="0" fontId="0" fillId="2" borderId="22" xfId="0" applyFill="1" applyBorder="1" applyAlignment="1">
      <alignment horizontal="center" vertical="center" textRotation="255" wrapText="1"/>
    </xf>
    <xf numFmtId="0" fontId="0" fillId="2" borderId="5" xfId="0" applyFont="1" applyFill="1" applyBorder="1" applyAlignment="1">
      <alignment vertical="center" wrapText="1"/>
    </xf>
    <xf numFmtId="0" fontId="0" fillId="2" borderId="6" xfId="0" applyFont="1" applyFill="1" applyBorder="1" applyAlignment="1">
      <alignment vertical="center" wrapText="1"/>
    </xf>
    <xf numFmtId="0" fontId="0" fillId="2" borderId="7" xfId="0" applyFont="1" applyFill="1" applyBorder="1" applyAlignment="1">
      <alignment vertical="center" wrapText="1"/>
    </xf>
    <xf numFmtId="0" fontId="0" fillId="2" borderId="23" xfId="0" applyFill="1" applyBorder="1" applyAlignment="1">
      <alignment horizontal="center" vertical="center" textRotation="255" wrapText="1"/>
    </xf>
    <xf numFmtId="0" fontId="0" fillId="2" borderId="37" xfId="0" applyFill="1" applyBorder="1" applyAlignment="1">
      <alignment vertical="center" wrapText="1"/>
    </xf>
    <xf numFmtId="0" fontId="7"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G$38" lockText="1" noThreeD="1"/>
</file>

<file path=xl/ctrlProps/ctrlProp10.xml><?xml version="1.0" encoding="utf-8"?>
<formControlPr xmlns="http://schemas.microsoft.com/office/spreadsheetml/2009/9/main" objectType="CheckBox" fmlaLink="$G$48" lockText="1"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fmlaLink="$G$50" lockText="1" noThreeD="1"/>
</file>

<file path=xl/ctrlProps/ctrlProp12.xml><?xml version="1.0" encoding="utf-8"?>
<formControlPr xmlns="http://schemas.microsoft.com/office/spreadsheetml/2009/9/main" objectType="CheckBox" fmlaLink="$G$51" lockText="1" noThreeD="1"/>
</file>

<file path=xl/ctrlProps/ctrlProp13.xml><?xml version="1.0" encoding="utf-8"?>
<formControlPr xmlns="http://schemas.microsoft.com/office/spreadsheetml/2009/9/main" objectType="CheckBox" fmlaLink="$G$52" lockText="1" noThreeD="1"/>
</file>

<file path=xl/ctrlProps/ctrlProp14.xml><?xml version="1.0" encoding="utf-8"?>
<formControlPr xmlns="http://schemas.microsoft.com/office/spreadsheetml/2009/9/main" objectType="CheckBox" fmlaLink="$G$53" lockText="1" noThreeD="1"/>
</file>

<file path=xl/ctrlProps/ctrlProp15.xml><?xml version="1.0" encoding="utf-8"?>
<formControlPr xmlns="http://schemas.microsoft.com/office/spreadsheetml/2009/9/main" objectType="CheckBox" fmlaLink="$G$57" lockText="1" noThreeD="1"/>
</file>

<file path=xl/ctrlProps/ctrlProp16.xml><?xml version="1.0" encoding="utf-8"?>
<formControlPr xmlns="http://schemas.microsoft.com/office/spreadsheetml/2009/9/main" objectType="CheckBox" fmlaLink="$G$58" lockText="1" noThreeD="1"/>
</file>

<file path=xl/ctrlProps/ctrlProp17.xml><?xml version="1.0" encoding="utf-8"?>
<formControlPr xmlns="http://schemas.microsoft.com/office/spreadsheetml/2009/9/main" objectType="CheckBox" fmlaLink="$G$59" lockText="1" noThreeD="1"/>
</file>

<file path=xl/ctrlProps/ctrlProp18.xml><?xml version="1.0" encoding="utf-8"?>
<formControlPr xmlns="http://schemas.microsoft.com/office/spreadsheetml/2009/9/main" objectType="CheckBox" fmlaLink="$G$60" lockText="1" noThreeD="1"/>
</file>

<file path=xl/ctrlProps/ctrlProp19.xml><?xml version="1.0" encoding="utf-8"?>
<formControlPr xmlns="http://schemas.microsoft.com/office/spreadsheetml/2009/9/main" objectType="CheckBox" fmlaLink="$G$61" lockText="1" noThreeD="1"/>
</file>

<file path=xl/ctrlProps/ctrlProp2.xml><?xml version="1.0" encoding="utf-8"?>
<formControlPr xmlns="http://schemas.microsoft.com/office/spreadsheetml/2009/9/main" objectType="CheckBox" fmlaLink="$G$39" lockText="1" noThreeD="1"/>
</file>

<file path=xl/ctrlProps/ctrlProp20.xml><?xml version="1.0" encoding="utf-8"?>
<formControlPr xmlns="http://schemas.microsoft.com/office/spreadsheetml/2009/9/main" objectType="CheckBox" fmlaLink="$G$100" lockText="1" noThreeD="1"/>
</file>

<file path=xl/ctrlProps/ctrlProp21.xml><?xml version="1.0" encoding="utf-8"?>
<formControlPr xmlns="http://schemas.microsoft.com/office/spreadsheetml/2009/9/main" objectType="CheckBox" fmlaLink="$G$101" lockText="1" noThreeD="1"/>
</file>

<file path=xl/ctrlProps/ctrlProp22.xml><?xml version="1.0" encoding="utf-8"?>
<formControlPr xmlns="http://schemas.microsoft.com/office/spreadsheetml/2009/9/main" objectType="CheckBox" fmlaLink="$G$102" lockText="1" noThreeD="1"/>
</file>

<file path=xl/ctrlProps/ctrlProp23.xml><?xml version="1.0" encoding="utf-8"?>
<formControlPr xmlns="http://schemas.microsoft.com/office/spreadsheetml/2009/9/main" objectType="CheckBox" fmlaLink="$G$103" lockText="1" noThreeD="1"/>
</file>

<file path=xl/ctrlProps/ctrlProp24.xml><?xml version="1.0" encoding="utf-8"?>
<formControlPr xmlns="http://schemas.microsoft.com/office/spreadsheetml/2009/9/main" objectType="CheckBox" fmlaLink="$G$104" lockText="1" noThreeD="1"/>
</file>

<file path=xl/ctrlProps/ctrlProp25.xml><?xml version="1.0" encoding="utf-8"?>
<formControlPr xmlns="http://schemas.microsoft.com/office/spreadsheetml/2009/9/main" objectType="Radio" firstButton="1" fmlaLink="$I$6" noThreeD="1"/>
</file>

<file path=xl/ctrlProps/ctrlProp26.xml><?xml version="1.0" encoding="utf-8"?>
<formControlPr xmlns="http://schemas.microsoft.com/office/spreadsheetml/2009/9/main" objectType="Radio" noThreeD="1"/>
</file>

<file path=xl/ctrlProps/ctrlProp27.xml><?xml version="1.0" encoding="utf-8"?>
<formControlPr xmlns="http://schemas.microsoft.com/office/spreadsheetml/2009/9/main" objectType="Radio"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fmlaLink="$G$40" lockText="1" noThreeD="1"/>
</file>

<file path=xl/ctrlProps/ctrlProp30.xml><?xml version="1.0" encoding="utf-8"?>
<formControlPr xmlns="http://schemas.microsoft.com/office/spreadsheetml/2009/9/main" objectType="Radio" firstButton="1" fmlaLink="$I$12"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firstButton="1" fmlaLink="$I$18"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CheckBox" fmlaLink="$G$41"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Radio" firstButton="1" fmlaLink="$I$24"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Radio" firstButton="1" fmlaLink="$I$31"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CheckBox" fmlaLink="$G$42"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firstButton="1" fmlaLink="$I$62"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firstButton="1" fmlaLink="$I$68"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CheckBox" fmlaLink="$G$44"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firstButton="1" fmlaLink="$I$74"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CheckBox" fmlaLink="$G$45" lockText="1"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fmlaLink="$I$87"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firstButton="1" fmlaLink="$I$93"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fmlaLink="$G$46" lockText="1" noThreeD="1"/>
</file>

<file path=xl/ctrlProps/ctrlProp80.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GBox"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I$81"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CheckBox" fmlaLink="$G$47" lockText="1" noThreeD="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CheckBox" fmlaLink="$G$54" lockText="1"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GBox"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GBox" noThreeD="1"/>
</file>

<file path=xl/ctrlProps/ctrlProp9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0</xdr:col>
      <xdr:colOff>10584</xdr:colOff>
      <xdr:row>3</xdr:row>
      <xdr:rowOff>0</xdr:rowOff>
    </xdr:from>
    <xdr:to>
      <xdr:col>3</xdr:col>
      <xdr:colOff>1</xdr:colOff>
      <xdr:row>3</xdr:row>
      <xdr:rowOff>259200</xdr:rowOff>
    </xdr:to>
    <xdr:sp macro="" textlink="">
      <xdr:nvSpPr>
        <xdr:cNvPr id="2" name="正方形/長方形 1"/>
        <xdr:cNvSpPr/>
      </xdr:nvSpPr>
      <xdr:spPr>
        <a:xfrm>
          <a:off x="10584" y="539750"/>
          <a:ext cx="1026584" cy="259200"/>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ysClr val="windowText" lastClr="000000"/>
              </a:solidFill>
            </a:rPr>
            <a:t>会社名・組織名</a:t>
          </a:r>
          <a:r>
            <a:rPr kumimoji="1" lang="en-US" altLang="ja-JP" sz="1100">
              <a:solidFill>
                <a:sysClr val="windowText" lastClr="000000"/>
              </a:solidFill>
            </a:rPr>
            <a:t> </a:t>
          </a:r>
        </a:p>
        <a:p>
          <a:pPr algn="ctr"/>
          <a:endParaRPr kumimoji="1" lang="ja-JP" altLang="en-US" sz="1100">
            <a:solidFill>
              <a:sysClr val="windowText" lastClr="000000"/>
            </a:solidFill>
          </a:endParaRPr>
        </a:p>
      </xdr:txBody>
    </xdr:sp>
    <xdr:clientData/>
  </xdr:twoCellAnchor>
  <xdr:twoCellAnchor>
    <xdr:from>
      <xdr:col>3</xdr:col>
      <xdr:colOff>5175249</xdr:colOff>
      <xdr:row>3</xdr:row>
      <xdr:rowOff>0</xdr:rowOff>
    </xdr:from>
    <xdr:to>
      <xdr:col>3</xdr:col>
      <xdr:colOff>6011333</xdr:colOff>
      <xdr:row>3</xdr:row>
      <xdr:rowOff>259200</xdr:rowOff>
    </xdr:to>
    <xdr:sp macro="" textlink="">
      <xdr:nvSpPr>
        <xdr:cNvPr id="5" name="正方形/長方形 4"/>
        <xdr:cNvSpPr/>
      </xdr:nvSpPr>
      <xdr:spPr>
        <a:xfrm>
          <a:off x="6212416" y="539750"/>
          <a:ext cx="836084" cy="259200"/>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ysClr val="windowText" lastClr="000000"/>
              </a:solidFill>
            </a:rPr>
            <a:t>受付番号</a:t>
          </a:r>
        </a:p>
      </xdr:txBody>
    </xdr:sp>
    <xdr:clientData/>
  </xdr:twoCellAnchor>
  <mc:AlternateContent xmlns:mc="http://schemas.openxmlformats.org/markup-compatibility/2006">
    <mc:Choice xmlns:a14="http://schemas.microsoft.com/office/drawing/2010/main" Requires="a14">
      <xdr:twoCellAnchor>
        <xdr:from>
          <xdr:col>1</xdr:col>
          <xdr:colOff>50815</xdr:colOff>
          <xdr:row>36</xdr:row>
          <xdr:rowOff>401109</xdr:rowOff>
        </xdr:from>
        <xdr:to>
          <xdr:col>2</xdr:col>
          <xdr:colOff>45524</xdr:colOff>
          <xdr:row>41</xdr:row>
          <xdr:rowOff>222251</xdr:rowOff>
        </xdr:to>
        <xdr:grpSp>
          <xdr:nvGrpSpPr>
            <xdr:cNvPr id="8" name="グループ化 7"/>
            <xdr:cNvGrpSpPr/>
          </xdr:nvGrpSpPr>
          <xdr:grpSpPr>
            <a:xfrm>
              <a:off x="431815" y="12319571"/>
              <a:ext cx="307324" cy="1159526"/>
              <a:chOff x="9078383" y="12180309"/>
              <a:chExt cx="333375" cy="1175794"/>
            </a:xfrm>
          </xdr:grpSpPr>
          <xdr:sp macro="" textlink="">
            <xdr:nvSpPr>
              <xdr:cNvPr id="1051" name="Check Box 27" hidden="1">
                <a:extLst>
                  <a:ext uri="{63B3BB69-23CF-44E3-9099-C40C66FF867C}">
                    <a14:compatExt spid="_x0000_s1051"/>
                  </a:ext>
                </a:extLst>
              </xdr:cNvPr>
              <xdr:cNvSpPr/>
            </xdr:nvSpPr>
            <xdr:spPr bwMode="auto">
              <a:xfrm>
                <a:off x="9078383" y="12180309"/>
                <a:ext cx="333375" cy="25188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Lst>
              </xdr:cNvPr>
              <xdr:cNvSpPr/>
            </xdr:nvSpPr>
            <xdr:spPr bwMode="auto">
              <a:xfrm>
                <a:off x="9078383" y="12419806"/>
                <a:ext cx="333375" cy="25188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3" name="Check Box 29" hidden="1">
                <a:extLst>
                  <a:ext uri="{63B3BB69-23CF-44E3-9099-C40C66FF867C}">
                    <a14:compatExt spid="_x0000_s1053"/>
                  </a:ext>
                </a:extLst>
              </xdr:cNvPr>
              <xdr:cNvSpPr/>
            </xdr:nvSpPr>
            <xdr:spPr bwMode="auto">
              <a:xfrm>
                <a:off x="9078383" y="12659253"/>
                <a:ext cx="333375" cy="2423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4" name="Check Box 30" hidden="1">
                <a:extLst>
                  <a:ext uri="{63B3BB69-23CF-44E3-9099-C40C66FF867C}">
                    <a14:compatExt spid="_x0000_s1054"/>
                  </a:ext>
                </a:extLst>
              </xdr:cNvPr>
              <xdr:cNvSpPr/>
            </xdr:nvSpPr>
            <xdr:spPr bwMode="auto">
              <a:xfrm>
                <a:off x="9078383" y="12889177"/>
                <a:ext cx="333375" cy="24235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5" name="Check Box 31" hidden="1">
                <a:extLst>
                  <a:ext uri="{63B3BB69-23CF-44E3-9099-C40C66FF867C}">
                    <a14:compatExt spid="_x0000_s1055"/>
                  </a:ext>
                </a:extLst>
              </xdr:cNvPr>
              <xdr:cNvSpPr/>
            </xdr:nvSpPr>
            <xdr:spPr bwMode="auto">
              <a:xfrm>
                <a:off x="9078383" y="13119037"/>
                <a:ext cx="333375" cy="2370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55048</xdr:colOff>
          <xdr:row>42</xdr:row>
          <xdr:rowOff>405343</xdr:rowOff>
        </xdr:from>
        <xdr:to>
          <xdr:col>2</xdr:col>
          <xdr:colOff>74083</xdr:colOff>
          <xdr:row>47</xdr:row>
          <xdr:rowOff>349252</xdr:rowOff>
        </xdr:to>
        <xdr:grpSp>
          <xdr:nvGrpSpPr>
            <xdr:cNvPr id="7" name="グループ化 6"/>
            <xdr:cNvGrpSpPr/>
          </xdr:nvGrpSpPr>
          <xdr:grpSpPr>
            <a:xfrm>
              <a:off x="436048" y="13891766"/>
              <a:ext cx="331650" cy="1282294"/>
              <a:chOff x="478381" y="13846180"/>
              <a:chExt cx="357702" cy="1298565"/>
            </a:xfrm>
          </xdr:grpSpPr>
          <xdr:sp macro="" textlink="">
            <xdr:nvSpPr>
              <xdr:cNvPr id="1056" name="Check Box 32" hidden="1">
                <a:extLst>
                  <a:ext uri="{63B3BB69-23CF-44E3-9099-C40C66FF867C}">
                    <a14:compatExt spid="_x0000_s1056"/>
                  </a:ext>
                </a:extLst>
              </xdr:cNvPr>
              <xdr:cNvSpPr/>
            </xdr:nvSpPr>
            <xdr:spPr bwMode="auto">
              <a:xfrm>
                <a:off x="478381" y="13846180"/>
                <a:ext cx="357702" cy="29178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7" name="Check Box 33" hidden="1">
                <a:extLst>
                  <a:ext uri="{63B3BB69-23CF-44E3-9099-C40C66FF867C}">
                    <a14:compatExt spid="_x0000_s1057"/>
                  </a:ext>
                </a:extLst>
              </xdr:cNvPr>
              <xdr:cNvSpPr/>
            </xdr:nvSpPr>
            <xdr:spPr bwMode="auto">
              <a:xfrm>
                <a:off x="478381" y="14070637"/>
                <a:ext cx="357702" cy="29178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8" name="Check Box 34" hidden="1">
                <a:extLst>
                  <a:ext uri="{63B3BB69-23CF-44E3-9099-C40C66FF867C}">
                    <a14:compatExt spid="_x0000_s1058"/>
                  </a:ext>
                </a:extLst>
              </xdr:cNvPr>
              <xdr:cNvSpPr/>
            </xdr:nvSpPr>
            <xdr:spPr bwMode="auto">
              <a:xfrm>
                <a:off x="478381" y="14316264"/>
                <a:ext cx="357702" cy="280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9" name="Check Box 35" hidden="1">
                <a:extLst>
                  <a:ext uri="{63B3BB69-23CF-44E3-9099-C40C66FF867C}">
                    <a14:compatExt spid="_x0000_s1059"/>
                  </a:ext>
                </a:extLst>
              </xdr:cNvPr>
              <xdr:cNvSpPr/>
            </xdr:nvSpPr>
            <xdr:spPr bwMode="auto">
              <a:xfrm>
                <a:off x="478381" y="14540277"/>
                <a:ext cx="357702" cy="28074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0" name="Check Box 36" hidden="1">
                <a:extLst>
                  <a:ext uri="{63B3BB69-23CF-44E3-9099-C40C66FF867C}">
                    <a14:compatExt spid="_x0000_s1060"/>
                  </a:ext>
                </a:extLst>
              </xdr:cNvPr>
              <xdr:cNvSpPr/>
            </xdr:nvSpPr>
            <xdr:spPr bwMode="auto">
              <a:xfrm>
                <a:off x="478381" y="14870125"/>
                <a:ext cx="357702" cy="2746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63509</xdr:colOff>
          <xdr:row>56</xdr:row>
          <xdr:rowOff>32823</xdr:rowOff>
        </xdr:from>
        <xdr:to>
          <xdr:col>2</xdr:col>
          <xdr:colOff>21166</xdr:colOff>
          <xdr:row>60</xdr:row>
          <xdr:rowOff>338679</xdr:rowOff>
        </xdr:to>
        <xdr:grpSp>
          <xdr:nvGrpSpPr>
            <xdr:cNvPr id="4" name="グループ化 3"/>
            <xdr:cNvGrpSpPr/>
          </xdr:nvGrpSpPr>
          <xdr:grpSpPr>
            <a:xfrm>
              <a:off x="444509" y="17778631"/>
              <a:ext cx="270272" cy="1566086"/>
              <a:chOff x="486842" y="17802252"/>
              <a:chExt cx="296324" cy="1575847"/>
            </a:xfrm>
          </xdr:grpSpPr>
          <xdr:sp macro="" textlink="">
            <xdr:nvSpPr>
              <xdr:cNvPr id="1066" name="Check Box 42" hidden="1">
                <a:extLst>
                  <a:ext uri="{63B3BB69-23CF-44E3-9099-C40C66FF867C}">
                    <a14:compatExt spid="_x0000_s1066"/>
                  </a:ext>
                </a:extLst>
              </xdr:cNvPr>
              <xdr:cNvSpPr/>
            </xdr:nvSpPr>
            <xdr:spPr bwMode="auto">
              <a:xfrm>
                <a:off x="486842" y="17802252"/>
                <a:ext cx="296324" cy="3466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7" name="Check Box 43" hidden="1">
                <a:extLst>
                  <a:ext uri="{63B3BB69-23CF-44E3-9099-C40C66FF867C}">
                    <a14:compatExt spid="_x0000_s1067"/>
                  </a:ext>
                </a:extLst>
              </xdr:cNvPr>
              <xdr:cNvSpPr/>
            </xdr:nvSpPr>
            <xdr:spPr bwMode="auto">
              <a:xfrm>
                <a:off x="486842" y="18195277"/>
                <a:ext cx="296324" cy="34664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8" name="Check Box 44" hidden="1">
                <a:extLst>
                  <a:ext uri="{63B3BB69-23CF-44E3-9099-C40C66FF867C}">
                    <a14:compatExt spid="_x0000_s1068"/>
                  </a:ext>
                </a:extLst>
              </xdr:cNvPr>
              <xdr:cNvSpPr/>
            </xdr:nvSpPr>
            <xdr:spPr bwMode="auto">
              <a:xfrm>
                <a:off x="486842" y="18524808"/>
                <a:ext cx="296324" cy="3335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9" name="Check Box 45" hidden="1">
                <a:extLst>
                  <a:ext uri="{63B3BB69-23CF-44E3-9099-C40C66FF867C}">
                    <a14:compatExt spid="_x0000_s1069"/>
                  </a:ext>
                </a:extLst>
              </xdr:cNvPr>
              <xdr:cNvSpPr/>
            </xdr:nvSpPr>
            <xdr:spPr bwMode="auto">
              <a:xfrm>
                <a:off x="486842" y="18756569"/>
                <a:ext cx="296324" cy="3335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0" name="Check Box 46" hidden="1">
                <a:extLst>
                  <a:ext uri="{63B3BB69-23CF-44E3-9099-C40C66FF867C}">
                    <a14:compatExt spid="_x0000_s1070"/>
                  </a:ext>
                </a:extLst>
              </xdr:cNvPr>
              <xdr:cNvSpPr/>
            </xdr:nvSpPr>
            <xdr:spPr bwMode="auto">
              <a:xfrm>
                <a:off x="486842" y="19051843"/>
                <a:ext cx="296324" cy="32625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42350</xdr:colOff>
          <xdr:row>98</xdr:row>
          <xdr:rowOff>401718</xdr:rowOff>
        </xdr:from>
        <xdr:to>
          <xdr:col>2</xdr:col>
          <xdr:colOff>37059</xdr:colOff>
          <xdr:row>103</xdr:row>
          <xdr:rowOff>230736</xdr:rowOff>
        </xdr:to>
        <xdr:grpSp>
          <xdr:nvGrpSpPr>
            <xdr:cNvPr id="21" name="グループ化 20"/>
            <xdr:cNvGrpSpPr/>
          </xdr:nvGrpSpPr>
          <xdr:grpSpPr>
            <a:xfrm>
              <a:off x="423350" y="31927026"/>
              <a:ext cx="307324" cy="1186941"/>
              <a:chOff x="465683" y="32236827"/>
              <a:chExt cx="333376" cy="1183207"/>
            </a:xfrm>
          </xdr:grpSpPr>
          <xdr:sp macro="" textlink="">
            <xdr:nvSpPr>
              <xdr:cNvPr id="1071" name="Check Box 47" hidden="1">
                <a:extLst>
                  <a:ext uri="{63B3BB69-23CF-44E3-9099-C40C66FF867C}">
                    <a14:compatExt spid="_x0000_s1071"/>
                  </a:ext>
                </a:extLst>
              </xdr:cNvPr>
              <xdr:cNvSpPr/>
            </xdr:nvSpPr>
            <xdr:spPr bwMode="auto">
              <a:xfrm>
                <a:off x="465683" y="32236827"/>
                <a:ext cx="333376" cy="25097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2" name="Check Box 48" hidden="1">
                <a:extLst>
                  <a:ext uri="{63B3BB69-23CF-44E3-9099-C40C66FF867C}">
                    <a14:compatExt spid="_x0000_s1072"/>
                  </a:ext>
                </a:extLst>
              </xdr:cNvPr>
              <xdr:cNvSpPr/>
            </xdr:nvSpPr>
            <xdr:spPr bwMode="auto">
              <a:xfrm>
                <a:off x="465683" y="32455311"/>
                <a:ext cx="333376" cy="25097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3" name="Check Box 49" hidden="1">
                <a:extLst>
                  <a:ext uri="{63B3BB69-23CF-44E3-9099-C40C66FF867C}">
                    <a14:compatExt spid="_x0000_s1073"/>
                  </a:ext>
                </a:extLst>
              </xdr:cNvPr>
              <xdr:cNvSpPr/>
            </xdr:nvSpPr>
            <xdr:spPr bwMode="auto">
              <a:xfrm>
                <a:off x="465683" y="32704481"/>
                <a:ext cx="333376" cy="24148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4" name="Check Box 50" hidden="1">
                <a:extLst>
                  <a:ext uri="{63B3BB69-23CF-44E3-9099-C40C66FF867C}">
                    <a14:compatExt spid="_x0000_s1074"/>
                  </a:ext>
                </a:extLst>
              </xdr:cNvPr>
              <xdr:cNvSpPr/>
            </xdr:nvSpPr>
            <xdr:spPr bwMode="auto">
              <a:xfrm>
                <a:off x="465683" y="32944163"/>
                <a:ext cx="333376" cy="24148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5" name="Check Box 51" hidden="1">
                <a:extLst>
                  <a:ext uri="{63B3BB69-23CF-44E3-9099-C40C66FF867C}">
                    <a14:compatExt spid="_x0000_s1075"/>
                  </a:ext>
                </a:extLst>
              </xdr:cNvPr>
              <xdr:cNvSpPr/>
            </xdr:nvSpPr>
            <xdr:spPr bwMode="auto">
              <a:xfrm>
                <a:off x="465683" y="33183818"/>
                <a:ext cx="252000" cy="2362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412750</xdr:colOff>
          <xdr:row>17</xdr:row>
          <xdr:rowOff>264584</xdr:rowOff>
        </xdr:from>
        <xdr:to>
          <xdr:col>2</xdr:col>
          <xdr:colOff>42333</xdr:colOff>
          <xdr:row>23</xdr:row>
          <xdr:rowOff>52915</xdr:rowOff>
        </xdr:to>
        <xdr:grpSp>
          <xdr:nvGrpSpPr>
            <xdr:cNvPr id="11" name="グループ化 10"/>
            <xdr:cNvGrpSpPr/>
          </xdr:nvGrpSpPr>
          <xdr:grpSpPr>
            <a:xfrm>
              <a:off x="381000" y="5290853"/>
              <a:ext cx="354948" cy="1810562"/>
              <a:chOff x="412750" y="5164667"/>
              <a:chExt cx="391583" cy="1830915"/>
            </a:xfrm>
          </xdr:grpSpPr>
          <xdr:sp macro="" textlink="">
            <xdr:nvSpPr>
              <xdr:cNvPr id="1124" name="Group Box 100" hidden="1">
                <a:extLst>
                  <a:ext uri="{63B3BB69-23CF-44E3-9099-C40C66FF867C}">
                    <a14:compatExt spid="_x0000_s1124"/>
                  </a:ext>
                </a:extLst>
              </xdr:cNvPr>
              <xdr:cNvSpPr/>
            </xdr:nvSpPr>
            <xdr:spPr bwMode="auto">
              <a:xfrm>
                <a:off x="412750" y="5164667"/>
                <a:ext cx="391583" cy="1830915"/>
              </a:xfrm>
              <a:prstGeom prst="rect">
                <a:avLst/>
              </a:prstGeom>
              <a:noFill/>
              <a:ln w="9525">
                <a:miter lim="800000"/>
                <a:headEnd/>
                <a:tailEnd/>
              </a:ln>
              <a:extLst>
                <a:ext uri="{909E8E84-426E-40DD-AFC4-6F175D3DCCD1}">
                  <a14:hiddenFill>
                    <a:noFill/>
                  </a14:hiddenFill>
                </a:ext>
              </a:extLst>
            </xdr:spPr>
          </xdr:sp>
          <xdr:sp macro="" textlink="">
            <xdr:nvSpPr>
              <xdr:cNvPr id="1125" name="Option Button 101" hidden="1">
                <a:extLst>
                  <a:ext uri="{63B3BB69-23CF-44E3-9099-C40C66FF867C}">
                    <a14:compatExt spid="_x0000_s1125"/>
                  </a:ext>
                </a:extLst>
              </xdr:cNvPr>
              <xdr:cNvSpPr/>
            </xdr:nvSpPr>
            <xdr:spPr bwMode="auto">
              <a:xfrm>
                <a:off x="480483" y="5216525"/>
                <a:ext cx="257175"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6" name="Option Button 102" hidden="1">
                <a:extLst>
                  <a:ext uri="{63B3BB69-23CF-44E3-9099-C40C66FF867C}">
                    <a14:compatExt spid="_x0000_s1126"/>
                  </a:ext>
                </a:extLst>
              </xdr:cNvPr>
              <xdr:cNvSpPr/>
            </xdr:nvSpPr>
            <xdr:spPr bwMode="auto">
              <a:xfrm>
                <a:off x="480483" y="5449358"/>
                <a:ext cx="257175"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7" name="Option Button 103" hidden="1">
                <a:extLst>
                  <a:ext uri="{63B3BB69-23CF-44E3-9099-C40C66FF867C}">
                    <a14:compatExt spid="_x0000_s1127"/>
                  </a:ext>
                </a:extLst>
              </xdr:cNvPr>
              <xdr:cNvSpPr/>
            </xdr:nvSpPr>
            <xdr:spPr bwMode="auto">
              <a:xfrm>
                <a:off x="480483" y="5777442"/>
                <a:ext cx="257175"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8" name="Option Button 104" hidden="1">
                <a:extLst>
                  <a:ext uri="{63B3BB69-23CF-44E3-9099-C40C66FF867C}">
                    <a14:compatExt spid="_x0000_s1128"/>
                  </a:ext>
                </a:extLst>
              </xdr:cNvPr>
              <xdr:cNvSpPr/>
            </xdr:nvSpPr>
            <xdr:spPr bwMode="auto">
              <a:xfrm>
                <a:off x="480483" y="6191250"/>
                <a:ext cx="257175"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9" name="Option Button 105" hidden="1">
                <a:extLst>
                  <a:ext uri="{63B3BB69-23CF-44E3-9099-C40C66FF867C}">
                    <a14:compatExt spid="_x0000_s1129"/>
                  </a:ext>
                </a:extLst>
              </xdr:cNvPr>
              <xdr:cNvSpPr/>
            </xdr:nvSpPr>
            <xdr:spPr bwMode="auto">
              <a:xfrm>
                <a:off x="480483" y="6616699"/>
                <a:ext cx="257175"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402167</xdr:colOff>
          <xdr:row>23</xdr:row>
          <xdr:rowOff>412750</xdr:rowOff>
        </xdr:from>
        <xdr:to>
          <xdr:col>2</xdr:col>
          <xdr:colOff>21166</xdr:colOff>
          <xdr:row>29</xdr:row>
          <xdr:rowOff>42333</xdr:rowOff>
        </xdr:to>
        <xdr:grpSp>
          <xdr:nvGrpSpPr>
            <xdr:cNvPr id="12" name="グループ化 11"/>
            <xdr:cNvGrpSpPr/>
          </xdr:nvGrpSpPr>
          <xdr:grpSpPr>
            <a:xfrm>
              <a:off x="383117" y="7461250"/>
              <a:ext cx="331664" cy="1793468"/>
              <a:chOff x="402167" y="7355414"/>
              <a:chExt cx="380999" cy="1809749"/>
            </a:xfrm>
          </xdr:grpSpPr>
          <xdr:sp macro="" textlink="">
            <xdr:nvSpPr>
              <xdr:cNvPr id="1136" name="Group Box 112" hidden="1">
                <a:extLst>
                  <a:ext uri="{63B3BB69-23CF-44E3-9099-C40C66FF867C}">
                    <a14:compatExt spid="_x0000_s1136"/>
                  </a:ext>
                </a:extLst>
              </xdr:cNvPr>
              <xdr:cNvSpPr/>
            </xdr:nvSpPr>
            <xdr:spPr bwMode="auto">
              <a:xfrm>
                <a:off x="402167" y="7355414"/>
                <a:ext cx="380999" cy="1809749"/>
              </a:xfrm>
              <a:prstGeom prst="rect">
                <a:avLst/>
              </a:prstGeom>
              <a:noFill/>
              <a:ln w="9525">
                <a:miter lim="800000"/>
                <a:headEnd/>
                <a:tailEnd/>
              </a:ln>
              <a:extLst>
                <a:ext uri="{909E8E84-426E-40DD-AFC4-6F175D3DCCD1}">
                  <a14:hiddenFill>
                    <a:noFill/>
                  </a14:hiddenFill>
                </a:ext>
              </a:extLst>
            </xdr:spPr>
          </xdr:sp>
          <xdr:sp macro="" textlink="">
            <xdr:nvSpPr>
              <xdr:cNvPr id="1137" name="Option Button 113" hidden="1">
                <a:extLst>
                  <a:ext uri="{63B3BB69-23CF-44E3-9099-C40C66FF867C}">
                    <a14:compatExt spid="_x0000_s1137"/>
                  </a:ext>
                </a:extLst>
              </xdr:cNvPr>
              <xdr:cNvSpPr/>
            </xdr:nvSpPr>
            <xdr:spPr bwMode="auto">
              <a:xfrm>
                <a:off x="480483" y="7385051"/>
                <a:ext cx="247650" cy="21378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9" name="Option Button 115" hidden="1">
                <a:extLst>
                  <a:ext uri="{63B3BB69-23CF-44E3-9099-C40C66FF867C}">
                    <a14:compatExt spid="_x0000_s1139"/>
                  </a:ext>
                </a:extLst>
              </xdr:cNvPr>
              <xdr:cNvSpPr/>
            </xdr:nvSpPr>
            <xdr:spPr bwMode="auto">
              <a:xfrm>
                <a:off x="480483" y="7629525"/>
                <a:ext cx="24765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0" name="Option Button 116" hidden="1">
                <a:extLst>
                  <a:ext uri="{63B3BB69-23CF-44E3-9099-C40C66FF867C}">
                    <a14:compatExt spid="_x0000_s1140"/>
                  </a:ext>
                </a:extLst>
              </xdr:cNvPr>
              <xdr:cNvSpPr/>
            </xdr:nvSpPr>
            <xdr:spPr bwMode="auto">
              <a:xfrm>
                <a:off x="480483" y="7948083"/>
                <a:ext cx="247650" cy="21907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1" name="Option Button 117" hidden="1">
                <a:extLst>
                  <a:ext uri="{63B3BB69-23CF-44E3-9099-C40C66FF867C}">
                    <a14:compatExt spid="_x0000_s1141"/>
                  </a:ext>
                </a:extLst>
              </xdr:cNvPr>
              <xdr:cNvSpPr/>
            </xdr:nvSpPr>
            <xdr:spPr bwMode="auto">
              <a:xfrm>
                <a:off x="480483" y="8361892"/>
                <a:ext cx="247650" cy="21907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2" name="Option Button 118" hidden="1">
                <a:extLst>
                  <a:ext uri="{63B3BB69-23CF-44E3-9099-C40C66FF867C}">
                    <a14:compatExt spid="_x0000_s1142"/>
                  </a:ext>
                </a:extLst>
              </xdr:cNvPr>
              <xdr:cNvSpPr/>
            </xdr:nvSpPr>
            <xdr:spPr bwMode="auto">
              <a:xfrm>
                <a:off x="480483" y="8797924"/>
                <a:ext cx="247650" cy="21907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410634</xdr:colOff>
          <xdr:row>30</xdr:row>
          <xdr:rowOff>306916</xdr:rowOff>
        </xdr:from>
        <xdr:to>
          <xdr:col>2</xdr:col>
          <xdr:colOff>52917</xdr:colOff>
          <xdr:row>36</xdr:row>
          <xdr:rowOff>21166</xdr:rowOff>
        </xdr:to>
        <xdr:grpSp>
          <xdr:nvGrpSpPr>
            <xdr:cNvPr id="13" name="グループ化 12"/>
            <xdr:cNvGrpSpPr/>
          </xdr:nvGrpSpPr>
          <xdr:grpSpPr>
            <a:xfrm>
              <a:off x="378884" y="9822147"/>
              <a:ext cx="367648" cy="2117481"/>
              <a:chOff x="410635" y="9736665"/>
              <a:chExt cx="404284" cy="2137834"/>
            </a:xfrm>
          </xdr:grpSpPr>
          <xdr:sp macro="" textlink="">
            <xdr:nvSpPr>
              <xdr:cNvPr id="1143" name="Group Box 119" hidden="1">
                <a:extLst>
                  <a:ext uri="{63B3BB69-23CF-44E3-9099-C40C66FF867C}">
                    <a14:compatExt spid="_x0000_s1143"/>
                  </a:ext>
                </a:extLst>
              </xdr:cNvPr>
              <xdr:cNvSpPr/>
            </xdr:nvSpPr>
            <xdr:spPr bwMode="auto">
              <a:xfrm>
                <a:off x="410635" y="9736665"/>
                <a:ext cx="404284" cy="2137834"/>
              </a:xfrm>
              <a:prstGeom prst="rect">
                <a:avLst/>
              </a:prstGeom>
              <a:noFill/>
              <a:ln w="9525">
                <a:miter lim="800000"/>
                <a:headEnd/>
                <a:tailEnd/>
              </a:ln>
              <a:extLst>
                <a:ext uri="{909E8E84-426E-40DD-AFC4-6F175D3DCCD1}">
                  <a14:hiddenFill>
                    <a:noFill/>
                  </a14:hiddenFill>
                </a:ext>
              </a:extLst>
            </xdr:spPr>
          </xdr:sp>
          <xdr:sp macro="" textlink="">
            <xdr:nvSpPr>
              <xdr:cNvPr id="1144" name="Option Button 120" hidden="1">
                <a:extLst>
                  <a:ext uri="{63B3BB69-23CF-44E3-9099-C40C66FF867C}">
                    <a14:compatExt spid="_x0000_s1144"/>
                  </a:ext>
                </a:extLst>
              </xdr:cNvPr>
              <xdr:cNvSpPr/>
            </xdr:nvSpPr>
            <xdr:spPr bwMode="auto">
              <a:xfrm>
                <a:off x="481541" y="9831917"/>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5" name="Option Button 121" hidden="1">
                <a:extLst>
                  <a:ext uri="{63B3BB69-23CF-44E3-9099-C40C66FF867C}">
                    <a14:compatExt spid="_x0000_s1145"/>
                  </a:ext>
                </a:extLst>
              </xdr:cNvPr>
              <xdr:cNvSpPr/>
            </xdr:nvSpPr>
            <xdr:spPr bwMode="auto">
              <a:xfrm>
                <a:off x="481541" y="10236201"/>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6" name="Option Button 122" hidden="1">
                <a:extLst>
                  <a:ext uri="{63B3BB69-23CF-44E3-9099-C40C66FF867C}">
                    <a14:compatExt spid="_x0000_s1146"/>
                  </a:ext>
                </a:extLst>
              </xdr:cNvPr>
              <xdr:cNvSpPr/>
            </xdr:nvSpPr>
            <xdr:spPr bwMode="auto">
              <a:xfrm>
                <a:off x="481541" y="10659533"/>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7" name="Option Button 123" hidden="1">
                <a:extLst>
                  <a:ext uri="{63B3BB69-23CF-44E3-9099-C40C66FF867C}">
                    <a14:compatExt spid="_x0000_s1147"/>
                  </a:ext>
                </a:extLst>
              </xdr:cNvPr>
              <xdr:cNvSpPr/>
            </xdr:nvSpPr>
            <xdr:spPr bwMode="auto">
              <a:xfrm>
                <a:off x="481541" y="11101917"/>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8" name="Option Button 124" hidden="1">
                <a:extLst>
                  <a:ext uri="{63B3BB69-23CF-44E3-9099-C40C66FF867C}">
                    <a14:compatExt spid="_x0000_s1148"/>
                  </a:ext>
                </a:extLst>
              </xdr:cNvPr>
              <xdr:cNvSpPr/>
            </xdr:nvSpPr>
            <xdr:spPr bwMode="auto">
              <a:xfrm>
                <a:off x="481541" y="11468100"/>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409575</xdr:colOff>
          <xdr:row>67</xdr:row>
          <xdr:rowOff>390525</xdr:rowOff>
        </xdr:from>
        <xdr:to>
          <xdr:col>2</xdr:col>
          <xdr:colOff>31750</xdr:colOff>
          <xdr:row>73</xdr:row>
          <xdr:rowOff>31750</xdr:rowOff>
        </xdr:to>
        <xdr:grpSp>
          <xdr:nvGrpSpPr>
            <xdr:cNvPr id="15" name="グループ化 14"/>
            <xdr:cNvGrpSpPr/>
          </xdr:nvGrpSpPr>
          <xdr:grpSpPr>
            <a:xfrm>
              <a:off x="377825" y="22112410"/>
              <a:ext cx="347540" cy="1800225"/>
              <a:chOff x="409575" y="22171022"/>
              <a:chExt cx="384174" cy="1842558"/>
            </a:xfrm>
          </xdr:grpSpPr>
          <xdr:sp macro="" textlink="">
            <xdr:nvSpPr>
              <xdr:cNvPr id="1157" name="Option Button 133" hidden="1">
                <a:extLst>
                  <a:ext uri="{63B3BB69-23CF-44E3-9099-C40C66FF867C}">
                    <a14:compatExt spid="_x0000_s1157"/>
                  </a:ext>
                </a:extLst>
              </xdr:cNvPr>
              <xdr:cNvSpPr/>
            </xdr:nvSpPr>
            <xdr:spPr bwMode="auto">
              <a:xfrm>
                <a:off x="470958" y="22190075"/>
                <a:ext cx="2476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8" name="Option Button 134" hidden="1">
                <a:extLst>
                  <a:ext uri="{63B3BB69-23CF-44E3-9099-C40C66FF867C}">
                    <a14:compatExt spid="_x0000_s1158"/>
                  </a:ext>
                </a:extLst>
              </xdr:cNvPr>
              <xdr:cNvSpPr/>
            </xdr:nvSpPr>
            <xdr:spPr bwMode="auto">
              <a:xfrm>
                <a:off x="470958" y="22441958"/>
                <a:ext cx="247650" cy="24870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9" name="Option Button 135" hidden="1">
                <a:extLst>
                  <a:ext uri="{63B3BB69-23CF-44E3-9099-C40C66FF867C}">
                    <a14:compatExt spid="_x0000_s1159"/>
                  </a:ext>
                </a:extLst>
              </xdr:cNvPr>
              <xdr:cNvSpPr/>
            </xdr:nvSpPr>
            <xdr:spPr bwMode="auto">
              <a:xfrm>
                <a:off x="470958" y="22776392"/>
                <a:ext cx="2476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0" name="Option Button 136" hidden="1">
                <a:extLst>
                  <a:ext uri="{63B3BB69-23CF-44E3-9099-C40C66FF867C}">
                    <a14:compatExt spid="_x0000_s1160"/>
                  </a:ext>
                </a:extLst>
              </xdr:cNvPr>
              <xdr:cNvSpPr/>
            </xdr:nvSpPr>
            <xdr:spPr bwMode="auto">
              <a:xfrm>
                <a:off x="470958" y="23219833"/>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1" name="Option Button 137" hidden="1">
                <a:extLst>
                  <a:ext uri="{63B3BB69-23CF-44E3-9099-C40C66FF867C}">
                    <a14:compatExt spid="_x0000_s1161"/>
                  </a:ext>
                </a:extLst>
              </xdr:cNvPr>
              <xdr:cNvSpPr/>
            </xdr:nvSpPr>
            <xdr:spPr bwMode="auto">
              <a:xfrm>
                <a:off x="470958" y="2364422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1" name="Group Box 147" hidden="1">
                <a:extLst>
                  <a:ext uri="{63B3BB69-23CF-44E3-9099-C40C66FF867C}">
                    <a14:compatExt spid="_x0000_s1171"/>
                  </a:ext>
                </a:extLst>
              </xdr:cNvPr>
              <xdr:cNvSpPr/>
            </xdr:nvSpPr>
            <xdr:spPr bwMode="auto">
              <a:xfrm>
                <a:off x="409575" y="22171022"/>
                <a:ext cx="384174" cy="1842558"/>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147</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402167</xdr:colOff>
          <xdr:row>11</xdr:row>
          <xdr:rowOff>361950</xdr:rowOff>
        </xdr:from>
        <xdr:to>
          <xdr:col>2</xdr:col>
          <xdr:colOff>31750</xdr:colOff>
          <xdr:row>17</xdr:row>
          <xdr:rowOff>31750</xdr:rowOff>
        </xdr:to>
        <xdr:grpSp>
          <xdr:nvGrpSpPr>
            <xdr:cNvPr id="10" name="グループ化 9"/>
            <xdr:cNvGrpSpPr/>
          </xdr:nvGrpSpPr>
          <xdr:grpSpPr>
            <a:xfrm>
              <a:off x="383117" y="3605335"/>
              <a:ext cx="342248" cy="1452684"/>
              <a:chOff x="402168" y="3462864"/>
              <a:chExt cx="391583" cy="1468966"/>
            </a:xfrm>
          </xdr:grpSpPr>
          <xdr:sp macro="" textlink="">
            <xdr:nvSpPr>
              <xdr:cNvPr id="1119" name="Option Button 95" hidden="1">
                <a:extLst>
                  <a:ext uri="{63B3BB69-23CF-44E3-9099-C40C66FF867C}">
                    <a14:compatExt spid="_x0000_s1119"/>
                  </a:ext>
                </a:extLst>
              </xdr:cNvPr>
              <xdr:cNvSpPr/>
            </xdr:nvSpPr>
            <xdr:spPr bwMode="auto">
              <a:xfrm>
                <a:off x="461433" y="3544359"/>
                <a:ext cx="257175" cy="25188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0" name="Option Button 96" hidden="1">
                <a:extLst>
                  <a:ext uri="{63B3BB69-23CF-44E3-9099-C40C66FF867C}">
                    <a14:compatExt spid="_x0000_s1120"/>
                  </a:ext>
                </a:extLst>
              </xdr:cNvPr>
              <xdr:cNvSpPr/>
            </xdr:nvSpPr>
            <xdr:spPr bwMode="auto">
              <a:xfrm>
                <a:off x="461433" y="3763434"/>
                <a:ext cx="257175" cy="2561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1" name="Option Button 97" hidden="1">
                <a:extLst>
                  <a:ext uri="{63B3BB69-23CF-44E3-9099-C40C66FF867C}">
                    <a14:compatExt spid="_x0000_s1121"/>
                  </a:ext>
                </a:extLst>
              </xdr:cNvPr>
              <xdr:cNvSpPr/>
            </xdr:nvSpPr>
            <xdr:spPr bwMode="auto">
              <a:xfrm>
                <a:off x="461433" y="3997325"/>
                <a:ext cx="257175" cy="2561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2" name="Option Button 98" hidden="1">
                <a:extLst>
                  <a:ext uri="{63B3BB69-23CF-44E3-9099-C40C66FF867C}">
                    <a14:compatExt spid="_x0000_s1122"/>
                  </a:ext>
                </a:extLst>
              </xdr:cNvPr>
              <xdr:cNvSpPr/>
            </xdr:nvSpPr>
            <xdr:spPr bwMode="auto">
              <a:xfrm>
                <a:off x="461433" y="4232276"/>
                <a:ext cx="257175" cy="25188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 name="Option Button 99" hidden="1">
                <a:extLst>
                  <a:ext uri="{63B3BB69-23CF-44E3-9099-C40C66FF867C}">
                    <a14:compatExt spid="_x0000_s1123"/>
                  </a:ext>
                </a:extLst>
              </xdr:cNvPr>
              <xdr:cNvSpPr/>
            </xdr:nvSpPr>
            <xdr:spPr bwMode="auto">
              <a:xfrm>
                <a:off x="461433" y="4560359"/>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0" name="Group Box 146" hidden="1">
                <a:extLst>
                  <a:ext uri="{63B3BB69-23CF-44E3-9099-C40C66FF867C}">
                    <a14:compatExt spid="_x0000_s1170"/>
                  </a:ext>
                </a:extLst>
              </xdr:cNvPr>
              <xdr:cNvSpPr/>
            </xdr:nvSpPr>
            <xdr:spPr bwMode="auto">
              <a:xfrm>
                <a:off x="402168" y="3462864"/>
                <a:ext cx="391583" cy="1468966"/>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146</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400050</xdr:colOff>
          <xdr:row>73</xdr:row>
          <xdr:rowOff>331256</xdr:rowOff>
        </xdr:from>
        <xdr:to>
          <xdr:col>2</xdr:col>
          <xdr:colOff>57150</xdr:colOff>
          <xdr:row>79</xdr:row>
          <xdr:rowOff>10583</xdr:rowOff>
        </xdr:to>
        <xdr:grpSp>
          <xdr:nvGrpSpPr>
            <xdr:cNvPr id="16" name="グループ化 15"/>
            <xdr:cNvGrpSpPr/>
          </xdr:nvGrpSpPr>
          <xdr:grpSpPr>
            <a:xfrm>
              <a:off x="381000" y="24212141"/>
              <a:ext cx="369765" cy="2204673"/>
              <a:chOff x="400050" y="24313099"/>
              <a:chExt cx="419100" cy="2229911"/>
            </a:xfrm>
          </xdr:grpSpPr>
          <xdr:sp macro="" textlink="">
            <xdr:nvSpPr>
              <xdr:cNvPr id="1163" name="Option Button 139" hidden="1">
                <a:extLst>
                  <a:ext uri="{63B3BB69-23CF-44E3-9099-C40C66FF867C}">
                    <a14:compatExt spid="_x0000_s1163"/>
                  </a:ext>
                </a:extLst>
              </xdr:cNvPr>
              <xdr:cNvSpPr/>
            </xdr:nvSpPr>
            <xdr:spPr bwMode="auto">
              <a:xfrm>
                <a:off x="461433" y="24392463"/>
                <a:ext cx="257175" cy="2423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4" name="Option Button 140" hidden="1">
                <a:extLst>
                  <a:ext uri="{63B3BB69-23CF-44E3-9099-C40C66FF867C}">
                    <a14:compatExt spid="_x0000_s1164"/>
                  </a:ext>
                </a:extLst>
              </xdr:cNvPr>
              <xdr:cNvSpPr/>
            </xdr:nvSpPr>
            <xdr:spPr bwMode="auto">
              <a:xfrm>
                <a:off x="461433" y="24743833"/>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5" name="Option Button 141" hidden="1">
                <a:extLst>
                  <a:ext uri="{63B3BB69-23CF-44E3-9099-C40C66FF867C}">
                    <a14:compatExt spid="_x0000_s1165"/>
                  </a:ext>
                </a:extLst>
              </xdr:cNvPr>
              <xdr:cNvSpPr/>
            </xdr:nvSpPr>
            <xdr:spPr bwMode="auto">
              <a:xfrm>
                <a:off x="461433" y="25168225"/>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6" name="Option Button 142" hidden="1">
                <a:extLst>
                  <a:ext uri="{63B3BB69-23CF-44E3-9099-C40C66FF867C}">
                    <a14:compatExt spid="_x0000_s1166"/>
                  </a:ext>
                </a:extLst>
              </xdr:cNvPr>
              <xdr:cNvSpPr/>
            </xdr:nvSpPr>
            <xdr:spPr bwMode="auto">
              <a:xfrm>
                <a:off x="461433" y="25590500"/>
                <a:ext cx="257175"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7" name="Option Button 143" hidden="1">
                <a:extLst>
                  <a:ext uri="{63B3BB69-23CF-44E3-9099-C40C66FF867C}">
                    <a14:compatExt spid="_x0000_s1167"/>
                  </a:ext>
                </a:extLst>
              </xdr:cNvPr>
              <xdr:cNvSpPr/>
            </xdr:nvSpPr>
            <xdr:spPr bwMode="auto">
              <a:xfrm>
                <a:off x="461433" y="26088972"/>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2" name="Group Box 148" hidden="1">
                <a:extLst>
                  <a:ext uri="{63B3BB69-23CF-44E3-9099-C40C66FF867C}">
                    <a14:compatExt spid="_x0000_s1172"/>
                  </a:ext>
                </a:extLst>
              </xdr:cNvPr>
              <xdr:cNvSpPr/>
            </xdr:nvSpPr>
            <xdr:spPr bwMode="auto">
              <a:xfrm>
                <a:off x="400050" y="24313099"/>
                <a:ext cx="419100" cy="2229911"/>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148</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400050</xdr:colOff>
          <xdr:row>86</xdr:row>
          <xdr:rowOff>264583</xdr:rowOff>
        </xdr:from>
        <xdr:to>
          <xdr:col>2</xdr:col>
          <xdr:colOff>28575</xdr:colOff>
          <xdr:row>92</xdr:row>
          <xdr:rowOff>42333</xdr:rowOff>
        </xdr:to>
        <xdr:grpSp>
          <xdr:nvGrpSpPr>
            <xdr:cNvPr id="17" name="グループ化 16"/>
            <xdr:cNvGrpSpPr/>
          </xdr:nvGrpSpPr>
          <xdr:grpSpPr>
            <a:xfrm>
              <a:off x="381000" y="28653968"/>
              <a:ext cx="341190" cy="1252903"/>
              <a:chOff x="400050" y="28829026"/>
              <a:chExt cx="390526" cy="1301750"/>
            </a:xfrm>
          </xdr:grpSpPr>
          <xdr:sp macro="" textlink="">
            <xdr:nvSpPr>
              <xdr:cNvPr id="1179" name="Group Box 155" hidden="1">
                <a:extLst>
                  <a:ext uri="{63B3BB69-23CF-44E3-9099-C40C66FF867C}">
                    <a14:compatExt spid="_x0000_s1179"/>
                  </a:ext>
                </a:extLst>
              </xdr:cNvPr>
              <xdr:cNvSpPr/>
            </xdr:nvSpPr>
            <xdr:spPr bwMode="auto">
              <a:xfrm>
                <a:off x="400050" y="28829026"/>
                <a:ext cx="390526" cy="130175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155</a:t>
                </a:r>
              </a:p>
            </xdr:txBody>
          </xdr:sp>
          <xdr:sp macro="" textlink="">
            <xdr:nvSpPr>
              <xdr:cNvPr id="1180" name="Option Button 156" hidden="1">
                <a:extLst>
                  <a:ext uri="{63B3BB69-23CF-44E3-9099-C40C66FF867C}">
                    <a14:compatExt spid="_x0000_s1180"/>
                  </a:ext>
                </a:extLst>
              </xdr:cNvPr>
              <xdr:cNvSpPr/>
            </xdr:nvSpPr>
            <xdr:spPr bwMode="auto">
              <a:xfrm>
                <a:off x="461433" y="28870275"/>
                <a:ext cx="257175" cy="2497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1" name="Option Button 157" hidden="1">
                <a:extLst>
                  <a:ext uri="{63B3BB69-23CF-44E3-9099-C40C66FF867C}">
                    <a14:compatExt spid="_x0000_s1181"/>
                  </a:ext>
                </a:extLst>
              </xdr:cNvPr>
              <xdr:cNvSpPr/>
            </xdr:nvSpPr>
            <xdr:spPr bwMode="auto">
              <a:xfrm>
                <a:off x="461433" y="29110516"/>
                <a:ext cx="257175" cy="25823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2" name="Option Button 158" hidden="1">
                <a:extLst>
                  <a:ext uri="{63B3BB69-23CF-44E3-9099-C40C66FF867C}">
                    <a14:compatExt spid="_x0000_s1182"/>
                  </a:ext>
                </a:extLst>
              </xdr:cNvPr>
              <xdr:cNvSpPr/>
            </xdr:nvSpPr>
            <xdr:spPr bwMode="auto">
              <a:xfrm>
                <a:off x="461433" y="29353933"/>
                <a:ext cx="257175" cy="252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3" name="Option Button 159" hidden="1">
                <a:extLst>
                  <a:ext uri="{63B3BB69-23CF-44E3-9099-C40C66FF867C}">
                    <a14:compatExt spid="_x0000_s1183"/>
                  </a:ext>
                </a:extLst>
              </xdr:cNvPr>
              <xdr:cNvSpPr/>
            </xdr:nvSpPr>
            <xdr:spPr bwMode="auto">
              <a:xfrm>
                <a:off x="461433" y="29597350"/>
                <a:ext cx="257175" cy="25294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4" name="Option Button 160" hidden="1">
                <a:extLst>
                  <a:ext uri="{63B3BB69-23CF-44E3-9099-C40C66FF867C}">
                    <a14:compatExt spid="_x0000_s1184"/>
                  </a:ext>
                </a:extLst>
              </xdr:cNvPr>
              <xdr:cNvSpPr/>
            </xdr:nvSpPr>
            <xdr:spPr bwMode="auto">
              <a:xfrm>
                <a:off x="461433" y="29850292"/>
                <a:ext cx="257175" cy="24870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390525</xdr:colOff>
          <xdr:row>92</xdr:row>
          <xdr:rowOff>276224</xdr:rowOff>
        </xdr:from>
        <xdr:to>
          <xdr:col>2</xdr:col>
          <xdr:colOff>31750</xdr:colOff>
          <xdr:row>98</xdr:row>
          <xdr:rowOff>42333</xdr:rowOff>
        </xdr:to>
        <xdr:grpSp>
          <xdr:nvGrpSpPr>
            <xdr:cNvPr id="18" name="グループ化 17"/>
            <xdr:cNvGrpSpPr/>
          </xdr:nvGrpSpPr>
          <xdr:grpSpPr>
            <a:xfrm>
              <a:off x="377825" y="30140762"/>
              <a:ext cx="347540" cy="1426879"/>
              <a:chOff x="390526" y="30364598"/>
              <a:chExt cx="403226" cy="1470025"/>
            </a:xfrm>
          </xdr:grpSpPr>
          <xdr:sp macro="" textlink="">
            <xdr:nvSpPr>
              <xdr:cNvPr id="1186" name="Option Button 162" hidden="1">
                <a:extLst>
                  <a:ext uri="{63B3BB69-23CF-44E3-9099-C40C66FF867C}">
                    <a14:compatExt spid="_x0000_s1186"/>
                  </a:ext>
                </a:extLst>
              </xdr:cNvPr>
              <xdr:cNvSpPr/>
            </xdr:nvSpPr>
            <xdr:spPr bwMode="auto">
              <a:xfrm>
                <a:off x="461433" y="30501166"/>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7" name="Option Button 163" hidden="1">
                <a:extLst>
                  <a:ext uri="{63B3BB69-23CF-44E3-9099-C40C66FF867C}">
                    <a14:compatExt spid="_x0000_s1187"/>
                  </a:ext>
                </a:extLst>
              </xdr:cNvPr>
              <xdr:cNvSpPr/>
            </xdr:nvSpPr>
            <xdr:spPr bwMode="auto">
              <a:xfrm>
                <a:off x="461433" y="30805966"/>
                <a:ext cx="247650" cy="25188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8" name="Option Button 164" hidden="1">
                <a:extLst>
                  <a:ext uri="{63B3BB69-23CF-44E3-9099-C40C66FF867C}">
                    <a14:compatExt spid="_x0000_s1188"/>
                  </a:ext>
                </a:extLst>
              </xdr:cNvPr>
              <xdr:cNvSpPr/>
            </xdr:nvSpPr>
            <xdr:spPr bwMode="auto">
              <a:xfrm>
                <a:off x="461433" y="31072666"/>
                <a:ext cx="247650" cy="252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9" name="Option Button 165" hidden="1">
                <a:extLst>
                  <a:ext uri="{63B3BB69-23CF-44E3-9099-C40C66FF867C}">
                    <a14:compatExt spid="_x0000_s1189"/>
                  </a:ext>
                </a:extLst>
              </xdr:cNvPr>
              <xdr:cNvSpPr/>
            </xdr:nvSpPr>
            <xdr:spPr bwMode="auto">
              <a:xfrm>
                <a:off x="461433" y="31301267"/>
                <a:ext cx="247650" cy="25823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0" name="Option Button 166" hidden="1">
                <a:extLst>
                  <a:ext uri="{63B3BB69-23CF-44E3-9099-C40C66FF867C}">
                    <a14:compatExt spid="_x0000_s1190"/>
                  </a:ext>
                </a:extLst>
              </xdr:cNvPr>
              <xdr:cNvSpPr/>
            </xdr:nvSpPr>
            <xdr:spPr bwMode="auto">
              <a:xfrm>
                <a:off x="461433" y="31548917"/>
                <a:ext cx="24765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1" name="Group Box 167" hidden="1">
                <a:extLst>
                  <a:ext uri="{63B3BB69-23CF-44E3-9099-C40C66FF867C}">
                    <a14:compatExt spid="_x0000_s1191"/>
                  </a:ext>
                </a:extLst>
              </xdr:cNvPr>
              <xdr:cNvSpPr/>
            </xdr:nvSpPr>
            <xdr:spPr bwMode="auto">
              <a:xfrm>
                <a:off x="390526" y="30364598"/>
                <a:ext cx="403226" cy="1470025"/>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167</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402167</xdr:colOff>
          <xdr:row>5</xdr:row>
          <xdr:rowOff>412750</xdr:rowOff>
        </xdr:from>
        <xdr:to>
          <xdr:col>2</xdr:col>
          <xdr:colOff>21166</xdr:colOff>
          <xdr:row>11</xdr:row>
          <xdr:rowOff>42333</xdr:rowOff>
        </xdr:to>
        <xdr:grpSp>
          <xdr:nvGrpSpPr>
            <xdr:cNvPr id="3" name="グループ化 2"/>
            <xdr:cNvGrpSpPr/>
          </xdr:nvGrpSpPr>
          <xdr:grpSpPr>
            <a:xfrm>
              <a:off x="383117" y="1511788"/>
              <a:ext cx="331664" cy="1773930"/>
              <a:chOff x="402166" y="1524000"/>
              <a:chExt cx="381000" cy="1799166"/>
            </a:xfrm>
          </xdr:grpSpPr>
          <xdr:sp macro="" textlink="">
            <xdr:nvSpPr>
              <xdr:cNvPr id="1113" name="Option Button 89" hidden="1">
                <a:extLst>
                  <a:ext uri="{63B3BB69-23CF-44E3-9099-C40C66FF867C}">
                    <a14:compatExt spid="_x0000_s1113"/>
                  </a:ext>
                </a:extLst>
              </xdr:cNvPr>
              <xdr:cNvSpPr/>
            </xdr:nvSpPr>
            <xdr:spPr bwMode="auto">
              <a:xfrm>
                <a:off x="470958" y="1749773"/>
                <a:ext cx="247649" cy="20108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4" name="Option Button 90" hidden="1">
                <a:extLst>
                  <a:ext uri="{63B3BB69-23CF-44E3-9099-C40C66FF867C}">
                    <a14:compatExt spid="_x0000_s1114"/>
                  </a:ext>
                </a:extLst>
              </xdr:cNvPr>
              <xdr:cNvSpPr/>
            </xdr:nvSpPr>
            <xdr:spPr bwMode="auto">
              <a:xfrm>
                <a:off x="470958" y="2050810"/>
                <a:ext cx="257175" cy="2751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5" name="Option Button 91" hidden="1">
                <a:extLst>
                  <a:ext uri="{63B3BB69-23CF-44E3-9099-C40C66FF867C}">
                    <a14:compatExt spid="_x0000_s1115"/>
                  </a:ext>
                </a:extLst>
              </xdr:cNvPr>
              <xdr:cNvSpPr/>
            </xdr:nvSpPr>
            <xdr:spPr bwMode="auto">
              <a:xfrm>
                <a:off x="470958" y="2368311"/>
                <a:ext cx="257175" cy="28457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6" name="Option Button 92" hidden="1">
                <a:extLst>
                  <a:ext uri="{63B3BB69-23CF-44E3-9099-C40C66FF867C}">
                    <a14:compatExt spid="_x0000_s1116"/>
                  </a:ext>
                </a:extLst>
              </xdr:cNvPr>
              <xdr:cNvSpPr/>
            </xdr:nvSpPr>
            <xdr:spPr bwMode="auto">
              <a:xfrm>
                <a:off x="470958" y="2595267"/>
                <a:ext cx="257175" cy="2845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7" name="Option Button 93" hidden="1">
                <a:extLst>
                  <a:ext uri="{63B3BB69-23CF-44E3-9099-C40C66FF867C}">
                    <a14:compatExt spid="_x0000_s1117"/>
                  </a:ext>
                </a:extLst>
              </xdr:cNvPr>
              <xdr:cNvSpPr/>
            </xdr:nvSpPr>
            <xdr:spPr bwMode="auto">
              <a:xfrm>
                <a:off x="470958" y="2943340"/>
                <a:ext cx="25717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2" name="Group Box 168" hidden="1">
                <a:extLst>
                  <a:ext uri="{63B3BB69-23CF-44E3-9099-C40C66FF867C}">
                    <a14:compatExt spid="_x0000_s1192"/>
                  </a:ext>
                </a:extLst>
              </xdr:cNvPr>
              <xdr:cNvSpPr/>
            </xdr:nvSpPr>
            <xdr:spPr bwMode="auto">
              <a:xfrm>
                <a:off x="402166" y="1524000"/>
                <a:ext cx="381000" cy="1799166"/>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390525</xdr:colOff>
          <xdr:row>61</xdr:row>
          <xdr:rowOff>391582</xdr:rowOff>
        </xdr:from>
        <xdr:to>
          <xdr:col>2</xdr:col>
          <xdr:colOff>38100</xdr:colOff>
          <xdr:row>67</xdr:row>
          <xdr:rowOff>21166</xdr:rowOff>
        </xdr:to>
        <xdr:grpSp>
          <xdr:nvGrpSpPr>
            <xdr:cNvPr id="14" name="グループ化 13"/>
            <xdr:cNvGrpSpPr/>
          </xdr:nvGrpSpPr>
          <xdr:grpSpPr>
            <a:xfrm>
              <a:off x="377825" y="19778620"/>
              <a:ext cx="353890" cy="1964431"/>
              <a:chOff x="390524" y="19812003"/>
              <a:chExt cx="409575" cy="1989667"/>
            </a:xfrm>
          </xdr:grpSpPr>
          <xdr:sp macro="" textlink="">
            <xdr:nvSpPr>
              <xdr:cNvPr id="1151" name="Option Button 127" hidden="1">
                <a:extLst>
                  <a:ext uri="{63B3BB69-23CF-44E3-9099-C40C66FF867C}">
                    <a14:compatExt spid="_x0000_s1151"/>
                  </a:ext>
                </a:extLst>
              </xdr:cNvPr>
              <xdr:cNvSpPr/>
            </xdr:nvSpPr>
            <xdr:spPr bwMode="auto">
              <a:xfrm>
                <a:off x="490008" y="19924181"/>
                <a:ext cx="257175" cy="24235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2" name="Option Button 128" hidden="1">
                <a:extLst>
                  <a:ext uri="{63B3BB69-23CF-44E3-9099-C40C66FF867C}">
                    <a14:compatExt spid="_x0000_s1152"/>
                  </a:ext>
                </a:extLst>
              </xdr:cNvPr>
              <xdr:cNvSpPr/>
            </xdr:nvSpPr>
            <xdr:spPr bwMode="auto">
              <a:xfrm>
                <a:off x="490008" y="20362333"/>
                <a:ext cx="257175"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3" name="Option Button 129" hidden="1">
                <a:extLst>
                  <a:ext uri="{63B3BB69-23CF-44E3-9099-C40C66FF867C}">
                    <a14:compatExt spid="_x0000_s1153"/>
                  </a:ext>
                </a:extLst>
              </xdr:cNvPr>
              <xdr:cNvSpPr/>
            </xdr:nvSpPr>
            <xdr:spPr bwMode="auto">
              <a:xfrm>
                <a:off x="490008" y="20675600"/>
                <a:ext cx="257175"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4" name="Option Button 130" hidden="1">
                <a:extLst>
                  <a:ext uri="{63B3BB69-23CF-44E3-9099-C40C66FF867C}">
                    <a14:compatExt spid="_x0000_s1154"/>
                  </a:ext>
                </a:extLst>
              </xdr:cNvPr>
              <xdr:cNvSpPr/>
            </xdr:nvSpPr>
            <xdr:spPr bwMode="auto">
              <a:xfrm>
                <a:off x="490008" y="21018500"/>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5" name="Option Button 131" hidden="1">
                <a:extLst>
                  <a:ext uri="{63B3BB69-23CF-44E3-9099-C40C66FF867C}">
                    <a14:compatExt spid="_x0000_s1155"/>
                  </a:ext>
                </a:extLst>
              </xdr:cNvPr>
              <xdr:cNvSpPr/>
            </xdr:nvSpPr>
            <xdr:spPr bwMode="auto">
              <a:xfrm>
                <a:off x="490008" y="21441834"/>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3" name="Group Box 169" hidden="1">
                <a:extLst>
                  <a:ext uri="{63B3BB69-23CF-44E3-9099-C40C66FF867C}">
                    <a14:compatExt spid="_x0000_s1193"/>
                  </a:ext>
                </a:extLst>
              </xdr:cNvPr>
              <xdr:cNvSpPr/>
            </xdr:nvSpPr>
            <xdr:spPr bwMode="auto">
              <a:xfrm>
                <a:off x="390524" y="19812003"/>
                <a:ext cx="409575" cy="1989667"/>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169</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391584</xdr:colOff>
          <xdr:row>80</xdr:row>
          <xdr:rowOff>247654</xdr:rowOff>
        </xdr:from>
        <xdr:to>
          <xdr:col>2</xdr:col>
          <xdr:colOff>53976</xdr:colOff>
          <xdr:row>86</xdr:row>
          <xdr:rowOff>52917</xdr:rowOff>
        </xdr:to>
        <xdr:grpSp>
          <xdr:nvGrpSpPr>
            <xdr:cNvPr id="20" name="グループ化 19"/>
            <xdr:cNvGrpSpPr/>
          </xdr:nvGrpSpPr>
          <xdr:grpSpPr>
            <a:xfrm>
              <a:off x="378884" y="26976269"/>
              <a:ext cx="368707" cy="1466033"/>
              <a:chOff x="8265601" y="27097598"/>
              <a:chExt cx="424392" cy="1509180"/>
            </a:xfrm>
          </xdr:grpSpPr>
          <xdr:sp macro="" textlink="">
            <xdr:nvSpPr>
              <xdr:cNvPr id="1195" name="Group Box 171" hidden="1">
                <a:extLst>
                  <a:ext uri="{63B3BB69-23CF-44E3-9099-C40C66FF867C}">
                    <a14:compatExt spid="_x0000_s1195"/>
                  </a:ext>
                </a:extLst>
              </xdr:cNvPr>
              <xdr:cNvSpPr/>
            </xdr:nvSpPr>
            <xdr:spPr bwMode="auto">
              <a:xfrm>
                <a:off x="8265601" y="27097598"/>
                <a:ext cx="424392" cy="150918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155</a:t>
                </a:r>
              </a:p>
            </xdr:txBody>
          </xdr:sp>
          <xdr:sp macro="" textlink="">
            <xdr:nvSpPr>
              <xdr:cNvPr id="1196" name="Option Button 172" hidden="1">
                <a:extLst>
                  <a:ext uri="{63B3BB69-23CF-44E3-9099-C40C66FF867C}">
                    <a14:compatExt spid="_x0000_s1196"/>
                  </a:ext>
                </a:extLst>
              </xdr:cNvPr>
              <xdr:cNvSpPr/>
            </xdr:nvSpPr>
            <xdr:spPr bwMode="auto">
              <a:xfrm>
                <a:off x="8360833" y="27149428"/>
                <a:ext cx="257175" cy="2497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7" name="Option Button 173" hidden="1">
                <a:extLst>
                  <a:ext uri="{63B3BB69-23CF-44E3-9099-C40C66FF867C}">
                    <a14:compatExt spid="_x0000_s1197"/>
                  </a:ext>
                </a:extLst>
              </xdr:cNvPr>
              <xdr:cNvSpPr/>
            </xdr:nvSpPr>
            <xdr:spPr bwMode="auto">
              <a:xfrm>
                <a:off x="8360833" y="27400252"/>
                <a:ext cx="257175" cy="25823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8" name="Option Button 174" hidden="1">
                <a:extLst>
                  <a:ext uri="{63B3BB69-23CF-44E3-9099-C40C66FF867C}">
                    <a14:compatExt spid="_x0000_s1198"/>
                  </a:ext>
                </a:extLst>
              </xdr:cNvPr>
              <xdr:cNvSpPr/>
            </xdr:nvSpPr>
            <xdr:spPr bwMode="auto">
              <a:xfrm>
                <a:off x="8360833" y="27728333"/>
                <a:ext cx="257175" cy="252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9" name="Option Button 175" hidden="1">
                <a:extLst>
                  <a:ext uri="{63B3BB69-23CF-44E3-9099-C40C66FF867C}">
                    <a14:compatExt spid="_x0000_s1199"/>
                  </a:ext>
                </a:extLst>
              </xdr:cNvPr>
              <xdr:cNvSpPr/>
            </xdr:nvSpPr>
            <xdr:spPr bwMode="auto">
              <a:xfrm>
                <a:off x="8360833" y="28066997"/>
                <a:ext cx="257175" cy="25294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0" name="Option Button 176" hidden="1">
                <a:extLst>
                  <a:ext uri="{63B3BB69-23CF-44E3-9099-C40C66FF867C}">
                    <a14:compatExt spid="_x0000_s1200"/>
                  </a:ext>
                </a:extLst>
              </xdr:cNvPr>
              <xdr:cNvSpPr/>
            </xdr:nvSpPr>
            <xdr:spPr bwMode="auto">
              <a:xfrm>
                <a:off x="8360833" y="28319938"/>
                <a:ext cx="257175" cy="24870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48697</xdr:colOff>
          <xdr:row>48</xdr:row>
          <xdr:rowOff>409579</xdr:rowOff>
        </xdr:from>
        <xdr:to>
          <xdr:col>2</xdr:col>
          <xdr:colOff>48697</xdr:colOff>
          <xdr:row>54</xdr:row>
          <xdr:rowOff>13759</xdr:rowOff>
        </xdr:to>
        <xdr:grpSp>
          <xdr:nvGrpSpPr>
            <xdr:cNvPr id="19" name="グループ化 18"/>
            <xdr:cNvGrpSpPr/>
          </xdr:nvGrpSpPr>
          <xdr:grpSpPr>
            <a:xfrm>
              <a:off x="429697" y="15654464"/>
              <a:ext cx="312615" cy="1382180"/>
              <a:chOff x="472030" y="15808329"/>
              <a:chExt cx="338667" cy="1424509"/>
            </a:xfrm>
          </xdr:grpSpPr>
          <xdr:sp macro="" textlink="">
            <xdr:nvSpPr>
              <xdr:cNvPr id="1061" name="Check Box 37" hidden="1">
                <a:extLst>
                  <a:ext uri="{63B3BB69-23CF-44E3-9099-C40C66FF867C}">
                    <a14:compatExt spid="_x0000_s1061"/>
                  </a:ext>
                </a:extLst>
              </xdr:cNvPr>
              <xdr:cNvSpPr/>
            </xdr:nvSpPr>
            <xdr:spPr bwMode="auto">
              <a:xfrm>
                <a:off x="472030" y="15808329"/>
                <a:ext cx="333376" cy="2895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2" name="Check Box 38" hidden="1">
                <a:extLst>
                  <a:ext uri="{63B3BB69-23CF-44E3-9099-C40C66FF867C}">
                    <a14:compatExt spid="_x0000_s1062"/>
                  </a:ext>
                </a:extLst>
              </xdr:cNvPr>
              <xdr:cNvSpPr/>
            </xdr:nvSpPr>
            <xdr:spPr bwMode="auto">
              <a:xfrm>
                <a:off x="472030" y="16051799"/>
                <a:ext cx="333376" cy="2895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3" name="Check Box 39" hidden="1">
                <a:extLst>
                  <a:ext uri="{63B3BB69-23CF-44E3-9099-C40C66FF867C}">
                    <a14:compatExt spid="_x0000_s1063"/>
                  </a:ext>
                </a:extLst>
              </xdr:cNvPr>
              <xdr:cNvSpPr/>
            </xdr:nvSpPr>
            <xdr:spPr bwMode="auto">
              <a:xfrm>
                <a:off x="472030" y="16379939"/>
                <a:ext cx="333376" cy="2785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4" name="Check Box 40" hidden="1">
                <a:extLst>
                  <a:ext uri="{63B3BB69-23CF-44E3-9099-C40C66FF867C}">
                    <a14:compatExt spid="_x0000_s1064"/>
                  </a:ext>
                </a:extLst>
              </xdr:cNvPr>
              <xdr:cNvSpPr/>
            </xdr:nvSpPr>
            <xdr:spPr bwMode="auto">
              <a:xfrm>
                <a:off x="472030" y="16707717"/>
                <a:ext cx="333376" cy="2785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1" name="Check Box 177" hidden="1">
                <a:extLst>
                  <a:ext uri="{63B3BB69-23CF-44E3-9099-C40C66FF867C}">
                    <a14:compatExt spid="_x0000_s1201"/>
                  </a:ext>
                </a:extLst>
              </xdr:cNvPr>
              <xdr:cNvSpPr/>
            </xdr:nvSpPr>
            <xdr:spPr bwMode="auto">
              <a:xfrm>
                <a:off x="472030" y="16960846"/>
                <a:ext cx="338667" cy="27199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8</xdr:row>
          <xdr:rowOff>298450</xdr:rowOff>
        </xdr:from>
        <xdr:to>
          <xdr:col>2</xdr:col>
          <xdr:colOff>12700</xdr:colOff>
          <xdr:row>19</xdr:row>
          <xdr:rowOff>12700</xdr:rowOff>
        </xdr:to>
        <xdr:sp macro="" textlink="">
          <xdr:nvSpPr>
            <xdr:cNvPr id="3108" name="Group Box 36" hidden="1">
              <a:extLst>
                <a:ext uri="{63B3BB69-23CF-44E3-9099-C40C66FF867C}">
                  <a14:compatExt spid="_x0000_s310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xdr:row>
          <xdr:rowOff>0</xdr:rowOff>
        </xdr:from>
        <xdr:to>
          <xdr:col>2</xdr:col>
          <xdr:colOff>0</xdr:colOff>
          <xdr:row>19</xdr:row>
          <xdr:rowOff>165100</xdr:rowOff>
        </xdr:to>
        <xdr:sp macro="" textlink="">
          <xdr:nvSpPr>
            <xdr:cNvPr id="3114" name="Group Box 42" hidden="1">
              <a:extLst>
                <a:ext uri="{63B3BB69-23CF-44E3-9099-C40C66FF867C}">
                  <a14:compatExt spid="_x0000_s311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xdr:row>
          <xdr:rowOff>0</xdr:rowOff>
        </xdr:from>
        <xdr:to>
          <xdr:col>2</xdr:col>
          <xdr:colOff>88900</xdr:colOff>
          <xdr:row>24</xdr:row>
          <xdr:rowOff>38100</xdr:rowOff>
        </xdr:to>
        <xdr:sp macro="" textlink="">
          <xdr:nvSpPr>
            <xdr:cNvPr id="3120" name="Group Box 48" hidden="1">
              <a:extLst>
                <a:ext uri="{63B3BB69-23CF-44E3-9099-C40C66FF867C}">
                  <a14:compatExt spid="_x0000_s312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38</xdr:row>
          <xdr:rowOff>393700</xdr:rowOff>
        </xdr:from>
        <xdr:to>
          <xdr:col>2</xdr:col>
          <xdr:colOff>38100</xdr:colOff>
          <xdr:row>49</xdr:row>
          <xdr:rowOff>95250</xdr:rowOff>
        </xdr:to>
        <xdr:sp macro="" textlink="">
          <xdr:nvSpPr>
            <xdr:cNvPr id="3141" name="Group Box 69" hidden="1">
              <a:extLst>
                <a:ext uri="{63B3BB69-23CF-44E3-9099-C40C66FF867C}">
                  <a14:compatExt spid="_x0000_s314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355600</xdr:colOff>
          <xdr:row>7</xdr:row>
          <xdr:rowOff>361950</xdr:rowOff>
        </xdr:from>
        <xdr:to>
          <xdr:col>2</xdr:col>
          <xdr:colOff>57150</xdr:colOff>
          <xdr:row>16</xdr:row>
          <xdr:rowOff>50800</xdr:rowOff>
        </xdr:to>
        <xdr:sp macro="" textlink="">
          <xdr:nvSpPr>
            <xdr:cNvPr id="3142" name="Group Box 70" hidden="1">
              <a:extLst>
                <a:ext uri="{63B3BB69-23CF-44E3-9099-C40C66FF867C}">
                  <a14:compatExt spid="_x0000_s314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400050</xdr:colOff>
          <xdr:row>39</xdr:row>
          <xdr:rowOff>260350</xdr:rowOff>
        </xdr:from>
        <xdr:to>
          <xdr:col>2</xdr:col>
          <xdr:colOff>57150</xdr:colOff>
          <xdr:row>51</xdr:row>
          <xdr:rowOff>31750</xdr:rowOff>
        </xdr:to>
        <xdr:sp macro="" textlink="">
          <xdr:nvSpPr>
            <xdr:cNvPr id="3143" name="Group Box 71" hidden="1">
              <a:extLst>
                <a:ext uri="{63B3BB69-23CF-44E3-9099-C40C66FF867C}">
                  <a14:compatExt spid="_x0000_s314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400050</xdr:colOff>
          <xdr:row>41</xdr:row>
          <xdr:rowOff>228600</xdr:rowOff>
        </xdr:from>
        <xdr:to>
          <xdr:col>2</xdr:col>
          <xdr:colOff>38100</xdr:colOff>
          <xdr:row>49</xdr:row>
          <xdr:rowOff>107950</xdr:rowOff>
        </xdr:to>
        <xdr:sp macro="" textlink="">
          <xdr:nvSpPr>
            <xdr:cNvPr id="3144" name="Group Box 72" hidden="1">
              <a:extLst>
                <a:ext uri="{63B3BB69-23CF-44E3-9099-C40C66FF867C}">
                  <a14:compatExt spid="_x0000_s314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400050</xdr:colOff>
          <xdr:row>42</xdr:row>
          <xdr:rowOff>228600</xdr:rowOff>
        </xdr:from>
        <xdr:to>
          <xdr:col>2</xdr:col>
          <xdr:colOff>31750</xdr:colOff>
          <xdr:row>50</xdr:row>
          <xdr:rowOff>133350</xdr:rowOff>
        </xdr:to>
        <xdr:sp macro="" textlink="">
          <xdr:nvSpPr>
            <xdr:cNvPr id="3150" name="Group Box 78" hidden="1">
              <a:extLst>
                <a:ext uri="{63B3BB69-23CF-44E3-9099-C40C66FF867C}">
                  <a14:compatExt spid="_x0000_s315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393700</xdr:colOff>
          <xdr:row>43</xdr:row>
          <xdr:rowOff>279400</xdr:rowOff>
        </xdr:from>
        <xdr:to>
          <xdr:col>2</xdr:col>
          <xdr:colOff>69850</xdr:colOff>
          <xdr:row>51</xdr:row>
          <xdr:rowOff>152400</xdr:rowOff>
        </xdr:to>
        <xdr:sp macro="" textlink="">
          <xdr:nvSpPr>
            <xdr:cNvPr id="3161" name="Group Box 89" hidden="1">
              <a:extLst>
                <a:ext uri="{63B3BB69-23CF-44E3-9099-C40C66FF867C}">
                  <a14:compatExt spid="_x0000_s316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xdr:row>
          <xdr:rowOff>361950</xdr:rowOff>
        </xdr:from>
        <xdr:to>
          <xdr:col>1</xdr:col>
          <xdr:colOff>323850</xdr:colOff>
          <xdr:row>16</xdr:row>
          <xdr:rowOff>38100</xdr:rowOff>
        </xdr:to>
        <xdr:sp macro="" textlink="">
          <xdr:nvSpPr>
            <xdr:cNvPr id="3162" name="Group Box 90" hidden="1">
              <a:extLst>
                <a:ext uri="{63B3BB69-23CF-44E3-9099-C40C66FF867C}">
                  <a14:compatExt spid="_x0000_s316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393700</xdr:colOff>
          <xdr:row>37</xdr:row>
          <xdr:rowOff>355600</xdr:rowOff>
        </xdr:from>
        <xdr:to>
          <xdr:col>2</xdr:col>
          <xdr:colOff>38100</xdr:colOff>
          <xdr:row>48</xdr:row>
          <xdr:rowOff>69850</xdr:rowOff>
        </xdr:to>
        <xdr:sp macro="" textlink="">
          <xdr:nvSpPr>
            <xdr:cNvPr id="3163" name="Group Box 91" hidden="1">
              <a:extLst>
                <a:ext uri="{63B3BB69-23CF-44E3-9099-C40C66FF867C}">
                  <a14:compatExt spid="_x0000_s316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169</a:t>
              </a:r>
            </a:p>
          </xdr:txBody>
        </xdr:sp>
        <xdr:clientData/>
      </xdr:twoCellAnchor>
    </mc:Choice>
    <mc:Fallback/>
  </mc:AlternateContent>
  <xdr:twoCellAnchor>
    <xdr:from>
      <xdr:col>0</xdr:col>
      <xdr:colOff>10584</xdr:colOff>
      <xdr:row>4</xdr:row>
      <xdr:rowOff>0</xdr:rowOff>
    </xdr:from>
    <xdr:to>
      <xdr:col>3</xdr:col>
      <xdr:colOff>1</xdr:colOff>
      <xdr:row>4</xdr:row>
      <xdr:rowOff>262798</xdr:rowOff>
    </xdr:to>
    <xdr:sp macro="" textlink="">
      <xdr:nvSpPr>
        <xdr:cNvPr id="15" name="正方形/長方形 14"/>
        <xdr:cNvSpPr/>
      </xdr:nvSpPr>
      <xdr:spPr>
        <a:xfrm>
          <a:off x="10584" y="338667"/>
          <a:ext cx="1026584" cy="262798"/>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ysClr val="windowText" lastClr="000000"/>
              </a:solidFill>
            </a:rPr>
            <a:t>会社名・組織名</a:t>
          </a:r>
          <a:r>
            <a:rPr kumimoji="1" lang="en-US" altLang="ja-JP" sz="1100">
              <a:solidFill>
                <a:sysClr val="windowText" lastClr="000000"/>
              </a:solidFill>
            </a:rPr>
            <a:t> </a:t>
          </a:r>
        </a:p>
        <a:p>
          <a:pPr algn="ctr"/>
          <a:endParaRPr kumimoji="1" lang="ja-JP" altLang="en-US" sz="1100">
            <a:solidFill>
              <a:sysClr val="windowText" lastClr="000000"/>
            </a:solidFill>
          </a:endParaRPr>
        </a:p>
      </xdr:txBody>
    </xdr:sp>
    <xdr:clientData/>
  </xdr:twoCellAnchor>
  <xdr:twoCellAnchor>
    <xdr:from>
      <xdr:col>3</xdr:col>
      <xdr:colOff>5175249</xdr:colOff>
      <xdr:row>4</xdr:row>
      <xdr:rowOff>0</xdr:rowOff>
    </xdr:from>
    <xdr:to>
      <xdr:col>3</xdr:col>
      <xdr:colOff>6011333</xdr:colOff>
      <xdr:row>4</xdr:row>
      <xdr:rowOff>262798</xdr:rowOff>
    </xdr:to>
    <xdr:sp macro="" textlink="">
      <xdr:nvSpPr>
        <xdr:cNvPr id="16" name="正方形/長方形 15"/>
        <xdr:cNvSpPr/>
      </xdr:nvSpPr>
      <xdr:spPr>
        <a:xfrm>
          <a:off x="6212416" y="571500"/>
          <a:ext cx="836084" cy="262798"/>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ysClr val="windowText" lastClr="000000"/>
              </a:solidFill>
            </a:rPr>
            <a:t>受付番号</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6.xml"/><Relationship Id="rId13" Type="http://schemas.openxmlformats.org/officeDocument/2006/relationships/ctrlProp" Target="../ctrlProps/ctrlProp101.xml"/><Relationship Id="rId3" Type="http://schemas.openxmlformats.org/officeDocument/2006/relationships/vmlDrawing" Target="../drawings/vmlDrawing2.vml"/><Relationship Id="rId7" Type="http://schemas.openxmlformats.org/officeDocument/2006/relationships/ctrlProp" Target="../ctrlProps/ctrlProp95.xml"/><Relationship Id="rId12" Type="http://schemas.openxmlformats.org/officeDocument/2006/relationships/ctrlProp" Target="../ctrlProps/ctrlProp10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4.xml"/><Relationship Id="rId11" Type="http://schemas.openxmlformats.org/officeDocument/2006/relationships/ctrlProp" Target="../ctrlProps/ctrlProp99.xml"/><Relationship Id="rId5" Type="http://schemas.openxmlformats.org/officeDocument/2006/relationships/ctrlProp" Target="../ctrlProps/ctrlProp93.xml"/><Relationship Id="rId10" Type="http://schemas.openxmlformats.org/officeDocument/2006/relationships/ctrlProp" Target="../ctrlProps/ctrlProp98.xml"/><Relationship Id="rId4" Type="http://schemas.openxmlformats.org/officeDocument/2006/relationships/ctrlProp" Target="../ctrlProps/ctrlProp92.xml"/><Relationship Id="rId9" Type="http://schemas.openxmlformats.org/officeDocument/2006/relationships/ctrlProp" Target="../ctrlProps/ctrlProp97.xml"/><Relationship Id="rId14" Type="http://schemas.openxmlformats.org/officeDocument/2006/relationships/ctrlProp" Target="../ctrlProps/ctrlProp10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J108"/>
  <sheetViews>
    <sheetView tabSelected="1" zoomScale="130" zoomScaleNormal="130" zoomScaleSheetLayoutView="90" workbookViewId="0">
      <selection activeCell="B1" sqref="B1"/>
    </sheetView>
  </sheetViews>
  <sheetFormatPr defaultRowHeight="13" x14ac:dyDescent="0.2"/>
  <cols>
    <col min="1" max="1" width="5.453125" customWidth="1"/>
    <col min="2" max="2" width="4.453125" customWidth="1"/>
    <col min="3" max="3" width="3.6328125" customWidth="1"/>
    <col min="4" max="4" width="79" customWidth="1"/>
    <col min="5" max="5" width="7" customWidth="1"/>
    <col min="6" max="6" width="4.453125" hidden="1" customWidth="1"/>
    <col min="7" max="7" width="5.7265625" hidden="1" customWidth="1"/>
    <col min="8" max="8" width="2.6328125" customWidth="1"/>
    <col min="9" max="9" width="5.7265625" customWidth="1"/>
    <col min="10" max="10" width="5.7265625" hidden="1" customWidth="1"/>
  </cols>
  <sheetData>
    <row r="1" spans="1:10" ht="17.25" customHeight="1" x14ac:dyDescent="0.2">
      <c r="A1" s="107" t="s">
        <v>127</v>
      </c>
    </row>
    <row r="2" spans="1:10" ht="6.75" customHeight="1" x14ac:dyDescent="0.2">
      <c r="A2" s="1"/>
    </row>
    <row r="3" spans="1:10" ht="18" customHeight="1" thickBot="1" x14ac:dyDescent="0.25">
      <c r="A3" s="41"/>
      <c r="B3" s="42" t="s">
        <v>91</v>
      </c>
      <c r="C3" s="41"/>
      <c r="D3" s="41"/>
      <c r="E3" s="43"/>
      <c r="F3" s="44" t="s">
        <v>63</v>
      </c>
      <c r="G3" s="44"/>
      <c r="J3" s="44" t="s">
        <v>63</v>
      </c>
    </row>
    <row r="4" spans="1:10" ht="21" customHeight="1" thickBot="1" x14ac:dyDescent="0.25">
      <c r="A4" s="40"/>
      <c r="B4" s="40"/>
      <c r="C4" s="40"/>
      <c r="D4" s="49"/>
      <c r="E4" s="51" t="s">
        <v>59</v>
      </c>
      <c r="F4" s="8"/>
    </row>
    <row r="5" spans="1:10" ht="24" customHeight="1" x14ac:dyDescent="0.2">
      <c r="A5" s="89" t="s">
        <v>36</v>
      </c>
      <c r="B5" s="90"/>
      <c r="C5" s="90"/>
      <c r="D5" s="90"/>
      <c r="E5" s="91"/>
      <c r="F5" s="39"/>
      <c r="G5" s="29"/>
    </row>
    <row r="6" spans="1:10" ht="48.75" customHeight="1" x14ac:dyDescent="0.2">
      <c r="A6" s="96" t="s">
        <v>58</v>
      </c>
      <c r="B6" s="10">
        <v>1</v>
      </c>
      <c r="C6" s="92" t="s">
        <v>97</v>
      </c>
      <c r="D6" s="92"/>
      <c r="E6" s="93"/>
      <c r="F6" s="32"/>
      <c r="G6" s="33"/>
      <c r="I6" s="8"/>
      <c r="J6" t="e">
        <f>CHOOSE(I6,0,1,4,7,10)</f>
        <v>#VALUE!</v>
      </c>
    </row>
    <row r="7" spans="1:10" ht="18" customHeight="1" x14ac:dyDescent="0.2">
      <c r="A7" s="97"/>
      <c r="B7" s="9"/>
      <c r="C7" s="11" t="s">
        <v>1</v>
      </c>
      <c r="D7" s="12" t="s">
        <v>60</v>
      </c>
      <c r="E7" s="55"/>
      <c r="F7" s="30">
        <v>0</v>
      </c>
      <c r="G7" s="31"/>
      <c r="I7" s="8"/>
    </row>
    <row r="8" spans="1:10" ht="33" customHeight="1" x14ac:dyDescent="0.2">
      <c r="A8" s="97"/>
      <c r="B8" s="9"/>
      <c r="C8" s="11" t="s">
        <v>2</v>
      </c>
      <c r="D8" s="12" t="s">
        <v>29</v>
      </c>
      <c r="E8" s="55"/>
      <c r="F8" s="30">
        <v>1</v>
      </c>
      <c r="G8" s="31"/>
    </row>
    <row r="9" spans="1:10" ht="18" customHeight="1" x14ac:dyDescent="0.2">
      <c r="A9" s="97"/>
      <c r="B9" s="9"/>
      <c r="C9" s="11" t="s">
        <v>3</v>
      </c>
      <c r="D9" s="12" t="s">
        <v>0</v>
      </c>
      <c r="E9" s="55"/>
      <c r="F9" s="30">
        <v>4</v>
      </c>
      <c r="G9" s="31"/>
    </row>
    <row r="10" spans="1:10" ht="18" customHeight="1" x14ac:dyDescent="0.2">
      <c r="A10" s="97"/>
      <c r="B10" s="9"/>
      <c r="C10" s="11" t="s">
        <v>4</v>
      </c>
      <c r="D10" s="12" t="s">
        <v>30</v>
      </c>
      <c r="E10" s="55"/>
      <c r="F10" s="30">
        <v>7</v>
      </c>
      <c r="G10" s="31"/>
    </row>
    <row r="11" spans="1:10" ht="33" customHeight="1" x14ac:dyDescent="0.2">
      <c r="A11" s="97"/>
      <c r="B11" s="9"/>
      <c r="C11" s="11" t="s">
        <v>5</v>
      </c>
      <c r="D11" s="12" t="s">
        <v>31</v>
      </c>
      <c r="E11" s="55"/>
      <c r="F11" s="30">
        <v>10</v>
      </c>
      <c r="G11" s="31"/>
    </row>
    <row r="12" spans="1:10" ht="35.25" customHeight="1" x14ac:dyDescent="0.2">
      <c r="A12" s="97"/>
      <c r="B12" s="10">
        <v>2</v>
      </c>
      <c r="C12" s="94" t="s">
        <v>6</v>
      </c>
      <c r="D12" s="94"/>
      <c r="E12" s="95"/>
      <c r="F12" s="38">
        <v>2</v>
      </c>
      <c r="G12" s="33"/>
      <c r="I12" s="8"/>
      <c r="J12" t="e">
        <f>CHOOSE(I12,0,1,4,7,10)</f>
        <v>#VALUE!</v>
      </c>
    </row>
    <row r="13" spans="1:10" ht="18" customHeight="1" x14ac:dyDescent="0.2">
      <c r="A13" s="97"/>
      <c r="B13" s="9"/>
      <c r="C13" s="11" t="s">
        <v>8</v>
      </c>
      <c r="D13" s="12" t="s">
        <v>21</v>
      </c>
      <c r="E13" s="55"/>
      <c r="F13" s="30">
        <v>0</v>
      </c>
      <c r="G13" s="31"/>
      <c r="I13" s="8"/>
    </row>
    <row r="14" spans="1:10" ht="18" customHeight="1" x14ac:dyDescent="0.2">
      <c r="A14" s="97"/>
      <c r="B14" s="9"/>
      <c r="C14" s="11" t="s">
        <v>9</v>
      </c>
      <c r="D14" s="12" t="s">
        <v>22</v>
      </c>
      <c r="E14" s="55"/>
      <c r="F14" s="30">
        <v>1</v>
      </c>
      <c r="G14" s="31"/>
    </row>
    <row r="15" spans="1:10" ht="18" customHeight="1" x14ac:dyDescent="0.2">
      <c r="A15" s="97"/>
      <c r="B15" s="9"/>
      <c r="C15" s="11" t="s">
        <v>10</v>
      </c>
      <c r="D15" s="12" t="s">
        <v>23</v>
      </c>
      <c r="E15" s="55"/>
      <c r="F15" s="30">
        <v>4</v>
      </c>
      <c r="G15" s="31"/>
    </row>
    <row r="16" spans="1:10" ht="18" customHeight="1" x14ac:dyDescent="0.2">
      <c r="A16" s="97"/>
      <c r="B16" s="9"/>
      <c r="C16" s="11" t="s">
        <v>11</v>
      </c>
      <c r="D16" s="12" t="s">
        <v>7</v>
      </c>
      <c r="E16" s="55"/>
      <c r="F16" s="30">
        <v>7</v>
      </c>
      <c r="G16" s="31"/>
    </row>
    <row r="17" spans="1:10" ht="33" customHeight="1" x14ac:dyDescent="0.2">
      <c r="A17" s="97"/>
      <c r="B17" s="9"/>
      <c r="C17" s="11" t="s">
        <v>12</v>
      </c>
      <c r="D17" s="12" t="s">
        <v>24</v>
      </c>
      <c r="E17" s="55"/>
      <c r="F17" s="30">
        <v>10</v>
      </c>
      <c r="G17" s="31"/>
    </row>
    <row r="18" spans="1:10" ht="24" customHeight="1" x14ac:dyDescent="0.2">
      <c r="A18" s="97"/>
      <c r="B18" s="10">
        <v>3</v>
      </c>
      <c r="C18" s="94" t="s">
        <v>61</v>
      </c>
      <c r="D18" s="94"/>
      <c r="E18" s="95"/>
      <c r="F18" s="32"/>
      <c r="G18" s="33"/>
      <c r="I18" s="8"/>
      <c r="J18" t="e">
        <f>CHOOSE(I18,0,1,4,7,10)</f>
        <v>#VALUE!</v>
      </c>
    </row>
    <row r="19" spans="1:10" ht="18" customHeight="1" x14ac:dyDescent="0.2">
      <c r="A19" s="97"/>
      <c r="B19" s="9"/>
      <c r="C19" s="11" t="s">
        <v>8</v>
      </c>
      <c r="D19" s="52" t="s">
        <v>37</v>
      </c>
      <c r="E19" s="55"/>
      <c r="F19" s="30">
        <v>0</v>
      </c>
      <c r="G19" s="31"/>
      <c r="I19" s="8"/>
    </row>
    <row r="20" spans="1:10" ht="18" customHeight="1" x14ac:dyDescent="0.2">
      <c r="A20" s="97"/>
      <c r="B20" s="9"/>
      <c r="C20" s="11" t="s">
        <v>9</v>
      </c>
      <c r="D20" s="52" t="s">
        <v>38</v>
      </c>
      <c r="E20" s="55"/>
      <c r="F20" s="30">
        <v>1</v>
      </c>
      <c r="G20" s="31"/>
    </row>
    <row r="21" spans="1:10" ht="33" customHeight="1" x14ac:dyDescent="0.2">
      <c r="A21" s="97"/>
      <c r="B21" s="9"/>
      <c r="C21" s="11" t="s">
        <v>10</v>
      </c>
      <c r="D21" s="52" t="s">
        <v>65</v>
      </c>
      <c r="E21" s="55"/>
      <c r="F21" s="30">
        <v>4</v>
      </c>
      <c r="G21" s="31"/>
    </row>
    <row r="22" spans="1:10" ht="33" customHeight="1" x14ac:dyDescent="0.2">
      <c r="A22" s="97"/>
      <c r="B22" s="9"/>
      <c r="C22" s="11" t="s">
        <v>11</v>
      </c>
      <c r="D22" s="52" t="s">
        <v>39</v>
      </c>
      <c r="E22" s="55"/>
      <c r="F22" s="30">
        <v>7</v>
      </c>
      <c r="G22" s="31"/>
    </row>
    <row r="23" spans="1:10" ht="33" customHeight="1" x14ac:dyDescent="0.2">
      <c r="A23" s="97"/>
      <c r="B23" s="9"/>
      <c r="C23" s="11" t="s">
        <v>12</v>
      </c>
      <c r="D23" s="52" t="s">
        <v>40</v>
      </c>
      <c r="E23" s="55"/>
      <c r="F23" s="30">
        <v>10</v>
      </c>
      <c r="G23" s="31"/>
    </row>
    <row r="24" spans="1:10" ht="35.25" customHeight="1" x14ac:dyDescent="0.2">
      <c r="A24" s="97"/>
      <c r="B24" s="10">
        <v>4</v>
      </c>
      <c r="C24" s="94" t="s">
        <v>62</v>
      </c>
      <c r="D24" s="94"/>
      <c r="E24" s="95"/>
      <c r="F24" s="32"/>
      <c r="G24" s="33"/>
      <c r="I24" s="8"/>
      <c r="J24" t="e">
        <f>CHOOSE(I24,0,1,4,7,10)</f>
        <v>#VALUE!</v>
      </c>
    </row>
    <row r="25" spans="1:10" ht="18" customHeight="1" x14ac:dyDescent="0.2">
      <c r="A25" s="97"/>
      <c r="B25" s="9"/>
      <c r="C25" s="11" t="s">
        <v>8</v>
      </c>
      <c r="D25" s="52" t="s">
        <v>14</v>
      </c>
      <c r="E25" s="55"/>
      <c r="F25" s="30">
        <v>0</v>
      </c>
      <c r="G25" s="31"/>
      <c r="I25" s="8"/>
    </row>
    <row r="26" spans="1:10" ht="18" customHeight="1" x14ac:dyDescent="0.2">
      <c r="A26" s="97"/>
      <c r="B26" s="9"/>
      <c r="C26" s="11" t="s">
        <v>9</v>
      </c>
      <c r="D26" s="52" t="s">
        <v>13</v>
      </c>
      <c r="E26" s="55"/>
      <c r="F26" s="30">
        <v>1</v>
      </c>
      <c r="G26" s="31"/>
    </row>
    <row r="27" spans="1:10" ht="33" customHeight="1" x14ac:dyDescent="0.2">
      <c r="A27" s="97"/>
      <c r="B27" s="9"/>
      <c r="C27" s="11" t="s">
        <v>10</v>
      </c>
      <c r="D27" s="52" t="s">
        <v>66</v>
      </c>
      <c r="E27" s="55"/>
      <c r="F27" s="30">
        <v>4</v>
      </c>
      <c r="G27" s="31"/>
    </row>
    <row r="28" spans="1:10" ht="33" customHeight="1" x14ac:dyDescent="0.2">
      <c r="A28" s="97"/>
      <c r="B28" s="9"/>
      <c r="C28" s="11" t="s">
        <v>11</v>
      </c>
      <c r="D28" s="52" t="s">
        <v>41</v>
      </c>
      <c r="E28" s="55"/>
      <c r="F28" s="30">
        <v>7</v>
      </c>
      <c r="G28" s="31"/>
    </row>
    <row r="29" spans="1:10" ht="33" customHeight="1" x14ac:dyDescent="0.2">
      <c r="A29" s="98"/>
      <c r="B29" s="9"/>
      <c r="C29" s="11" t="s">
        <v>12</v>
      </c>
      <c r="D29" s="52" t="s">
        <v>52</v>
      </c>
      <c r="E29" s="55"/>
      <c r="F29" s="30">
        <v>10</v>
      </c>
      <c r="G29" s="31"/>
    </row>
    <row r="30" spans="1:10" ht="24" customHeight="1" x14ac:dyDescent="0.2">
      <c r="A30" s="86" t="s">
        <v>114</v>
      </c>
      <c r="B30" s="87"/>
      <c r="C30" s="87"/>
      <c r="D30" s="87"/>
      <c r="E30" s="88"/>
      <c r="F30" s="30"/>
      <c r="G30" s="31"/>
    </row>
    <row r="31" spans="1:10" ht="24" customHeight="1" x14ac:dyDescent="0.2">
      <c r="A31" s="99" t="s">
        <v>115</v>
      </c>
      <c r="B31" s="6">
        <v>1</v>
      </c>
      <c r="C31" s="94" t="s">
        <v>93</v>
      </c>
      <c r="D31" s="94"/>
      <c r="E31" s="95"/>
      <c r="F31" s="32"/>
      <c r="G31" s="33"/>
      <c r="I31" s="8"/>
      <c r="J31" t="e">
        <f>CHOOSE(I31,0,1,4,7,10)</f>
        <v>#VALUE!</v>
      </c>
    </row>
    <row r="32" spans="1:10" ht="33" customHeight="1" x14ac:dyDescent="0.2">
      <c r="A32" s="100"/>
      <c r="B32" s="2"/>
      <c r="C32" s="11" t="s">
        <v>8</v>
      </c>
      <c r="D32" s="12" t="s">
        <v>42</v>
      </c>
      <c r="E32" s="55"/>
      <c r="F32" s="30">
        <v>0</v>
      </c>
      <c r="G32" s="31"/>
      <c r="I32" s="8"/>
    </row>
    <row r="33" spans="1:10" ht="33" customHeight="1" x14ac:dyDescent="0.2">
      <c r="A33" s="100"/>
      <c r="B33" s="2"/>
      <c r="C33" s="11" t="s">
        <v>9</v>
      </c>
      <c r="D33" s="12" t="s">
        <v>43</v>
      </c>
      <c r="E33" s="55"/>
      <c r="F33" s="30">
        <v>1</v>
      </c>
      <c r="G33" s="31"/>
    </row>
    <row r="34" spans="1:10" ht="33" customHeight="1" x14ac:dyDescent="0.2">
      <c r="A34" s="100"/>
      <c r="B34" s="2"/>
      <c r="C34" s="11" t="s">
        <v>10</v>
      </c>
      <c r="D34" s="12" t="s">
        <v>44</v>
      </c>
      <c r="E34" s="55"/>
      <c r="F34" s="30">
        <v>4</v>
      </c>
      <c r="G34" s="31"/>
    </row>
    <row r="35" spans="1:10" ht="33" customHeight="1" x14ac:dyDescent="0.2">
      <c r="A35" s="100"/>
      <c r="B35" s="2"/>
      <c r="C35" s="11" t="s">
        <v>11</v>
      </c>
      <c r="D35" s="12" t="s">
        <v>45</v>
      </c>
      <c r="E35" s="55"/>
      <c r="F35" s="30">
        <v>7</v>
      </c>
      <c r="G35" s="31"/>
    </row>
    <row r="36" spans="1:10" ht="33" customHeight="1" x14ac:dyDescent="0.2">
      <c r="A36" s="100"/>
      <c r="B36" s="2"/>
      <c r="C36" s="11" t="s">
        <v>12</v>
      </c>
      <c r="D36" s="12" t="s">
        <v>46</v>
      </c>
      <c r="E36" s="55"/>
      <c r="F36" s="30">
        <v>10</v>
      </c>
      <c r="G36" s="31"/>
    </row>
    <row r="37" spans="1:10" ht="33" customHeight="1" x14ac:dyDescent="0.2">
      <c r="A37" s="100"/>
      <c r="B37" s="6">
        <v>2</v>
      </c>
      <c r="C37" s="92" t="s">
        <v>67</v>
      </c>
      <c r="D37" s="92"/>
      <c r="E37" s="93"/>
      <c r="F37" s="32"/>
      <c r="G37" s="33"/>
      <c r="I37">
        <f>SUMIF($G38:$G42,TRUE,$F38:$F42)</f>
        <v>0</v>
      </c>
      <c r="J37">
        <f>SUMIF($G38:$G42,TRUE,$F38:$F42)</f>
        <v>0</v>
      </c>
    </row>
    <row r="38" spans="1:10" ht="18" customHeight="1" x14ac:dyDescent="0.2">
      <c r="A38" s="100"/>
      <c r="B38" s="2"/>
      <c r="C38" s="11" t="s">
        <v>8</v>
      </c>
      <c r="D38" s="52" t="s">
        <v>68</v>
      </c>
      <c r="E38" s="54"/>
      <c r="F38" s="30">
        <v>2</v>
      </c>
      <c r="G38" s="56" t="b">
        <v>0</v>
      </c>
      <c r="J38">
        <f>IF(G38,1,0)</f>
        <v>0</v>
      </c>
    </row>
    <row r="39" spans="1:10" ht="18" customHeight="1" x14ac:dyDescent="0.2">
      <c r="A39" s="100"/>
      <c r="B39" s="2"/>
      <c r="C39" s="11" t="s">
        <v>9</v>
      </c>
      <c r="D39" s="52" t="s">
        <v>32</v>
      </c>
      <c r="E39" s="54"/>
      <c r="F39" s="30">
        <v>2</v>
      </c>
      <c r="G39" s="56" t="b">
        <v>0</v>
      </c>
      <c r="J39">
        <f t="shared" ref="J39:J42" si="0">IF(G39,1,0)</f>
        <v>0</v>
      </c>
    </row>
    <row r="40" spans="1:10" ht="18" customHeight="1" x14ac:dyDescent="0.2">
      <c r="A40" s="100"/>
      <c r="B40" s="2"/>
      <c r="C40" s="11" t="s">
        <v>10</v>
      </c>
      <c r="D40" s="52" t="s">
        <v>69</v>
      </c>
      <c r="E40" s="54"/>
      <c r="F40" s="30">
        <v>2</v>
      </c>
      <c r="G40" s="56" t="b">
        <v>0</v>
      </c>
      <c r="J40">
        <f t="shared" si="0"/>
        <v>0</v>
      </c>
    </row>
    <row r="41" spans="1:10" ht="18" customHeight="1" x14ac:dyDescent="0.2">
      <c r="A41" s="100"/>
      <c r="B41" s="2"/>
      <c r="C41" s="11" t="s">
        <v>11</v>
      </c>
      <c r="D41" s="52" t="s">
        <v>33</v>
      </c>
      <c r="E41" s="54"/>
      <c r="F41" s="30">
        <v>2</v>
      </c>
      <c r="G41" s="56" t="b">
        <v>0</v>
      </c>
      <c r="J41">
        <f t="shared" si="0"/>
        <v>0</v>
      </c>
    </row>
    <row r="42" spans="1:10" ht="18" customHeight="1" x14ac:dyDescent="0.2">
      <c r="A42" s="100"/>
      <c r="B42" s="2"/>
      <c r="C42" s="11" t="s">
        <v>12</v>
      </c>
      <c r="D42" s="52" t="s">
        <v>47</v>
      </c>
      <c r="E42" s="54"/>
      <c r="F42" s="30">
        <v>2</v>
      </c>
      <c r="G42" s="56" t="b">
        <v>0</v>
      </c>
      <c r="J42">
        <f t="shared" si="0"/>
        <v>0</v>
      </c>
    </row>
    <row r="43" spans="1:10" ht="33" customHeight="1" x14ac:dyDescent="0.2">
      <c r="A43" s="100"/>
      <c r="B43" s="6">
        <v>3</v>
      </c>
      <c r="C43" s="92" t="s">
        <v>70</v>
      </c>
      <c r="D43" s="92"/>
      <c r="E43" s="93"/>
      <c r="F43" s="32"/>
      <c r="G43" s="33"/>
      <c r="I43">
        <f>SUMIF($G44:$G48,TRUE,$F44:$F48)</f>
        <v>0</v>
      </c>
      <c r="J43">
        <f>SUMIF($G44:$G48,TRUE,$F44:$F48)</f>
        <v>0</v>
      </c>
    </row>
    <row r="44" spans="1:10" ht="18" customHeight="1" x14ac:dyDescent="0.2">
      <c r="A44" s="100"/>
      <c r="B44" s="2"/>
      <c r="C44" s="11" t="s">
        <v>8</v>
      </c>
      <c r="D44" s="12" t="s">
        <v>26</v>
      </c>
      <c r="E44" s="54"/>
      <c r="F44" s="30">
        <v>2</v>
      </c>
      <c r="G44" s="56" t="b">
        <v>0</v>
      </c>
      <c r="J44">
        <f t="shared" ref="J44:J54" si="1">IF(G44,1,0)</f>
        <v>0</v>
      </c>
    </row>
    <row r="45" spans="1:10" ht="18" customHeight="1" x14ac:dyDescent="0.2">
      <c r="A45" s="100"/>
      <c r="B45" s="2"/>
      <c r="C45" s="11" t="s">
        <v>9</v>
      </c>
      <c r="D45" s="12" t="s">
        <v>27</v>
      </c>
      <c r="E45" s="54"/>
      <c r="F45" s="30">
        <v>2</v>
      </c>
      <c r="G45" s="56" t="b">
        <v>0</v>
      </c>
      <c r="J45">
        <f t="shared" si="1"/>
        <v>0</v>
      </c>
    </row>
    <row r="46" spans="1:10" ht="18" customHeight="1" x14ac:dyDescent="0.2">
      <c r="A46" s="100"/>
      <c r="B46" s="2"/>
      <c r="C46" s="11" t="s">
        <v>10</v>
      </c>
      <c r="D46" s="12" t="s">
        <v>28</v>
      </c>
      <c r="E46" s="54"/>
      <c r="F46" s="30">
        <v>2</v>
      </c>
      <c r="G46" s="56" t="b">
        <v>0</v>
      </c>
      <c r="J46">
        <f t="shared" si="1"/>
        <v>0</v>
      </c>
    </row>
    <row r="47" spans="1:10" ht="18" customHeight="1" x14ac:dyDescent="0.2">
      <c r="A47" s="100"/>
      <c r="B47" s="2"/>
      <c r="C47" s="11" t="s">
        <v>11</v>
      </c>
      <c r="D47" s="12" t="s">
        <v>34</v>
      </c>
      <c r="E47" s="54"/>
      <c r="F47" s="30">
        <v>2</v>
      </c>
      <c r="G47" s="56" t="b">
        <v>0</v>
      </c>
      <c r="J47">
        <f t="shared" si="1"/>
        <v>0</v>
      </c>
    </row>
    <row r="48" spans="1:10" ht="33" customHeight="1" x14ac:dyDescent="0.2">
      <c r="A48" s="100"/>
      <c r="B48" s="2"/>
      <c r="C48" s="11" t="s">
        <v>12</v>
      </c>
      <c r="D48" s="52" t="s">
        <v>71</v>
      </c>
      <c r="E48" s="54"/>
      <c r="F48" s="30">
        <v>2</v>
      </c>
      <c r="G48" s="56" t="b">
        <v>0</v>
      </c>
      <c r="J48">
        <f t="shared" si="1"/>
        <v>0</v>
      </c>
    </row>
    <row r="49" spans="1:10" ht="33" customHeight="1" x14ac:dyDescent="0.2">
      <c r="A49" s="100"/>
      <c r="B49" s="6">
        <v>4</v>
      </c>
      <c r="C49" s="92" t="s">
        <v>72</v>
      </c>
      <c r="D49" s="92"/>
      <c r="E49" s="93"/>
      <c r="F49" s="32"/>
      <c r="G49" s="33"/>
      <c r="I49">
        <f>SUMIF($G50:$G54,TRUE,$F50:$F54)</f>
        <v>0</v>
      </c>
      <c r="J49">
        <f>SUMIF($G50:$G54,TRUE,$F50:$F54)</f>
        <v>0</v>
      </c>
    </row>
    <row r="50" spans="1:10" ht="18.75" customHeight="1" x14ac:dyDescent="0.2">
      <c r="A50" s="100"/>
      <c r="B50" s="2"/>
      <c r="C50" s="11" t="s">
        <v>8</v>
      </c>
      <c r="D50" s="12" t="s">
        <v>25</v>
      </c>
      <c r="E50" s="54"/>
      <c r="F50" s="30">
        <v>3</v>
      </c>
      <c r="G50" s="56" t="b">
        <v>0</v>
      </c>
      <c r="J50">
        <f t="shared" si="1"/>
        <v>0</v>
      </c>
    </row>
    <row r="51" spans="1:10" ht="18.75" customHeight="1" x14ac:dyDescent="0.2">
      <c r="A51" s="100"/>
      <c r="B51" s="2"/>
      <c r="C51" s="11" t="s">
        <v>9</v>
      </c>
      <c r="D51" s="12" t="s">
        <v>54</v>
      </c>
      <c r="E51" s="54"/>
      <c r="F51" s="30">
        <v>2</v>
      </c>
      <c r="G51" s="56" t="b">
        <v>0</v>
      </c>
      <c r="J51">
        <f t="shared" si="1"/>
        <v>0</v>
      </c>
    </row>
    <row r="52" spans="1:10" ht="33" customHeight="1" x14ac:dyDescent="0.2">
      <c r="A52" s="100"/>
      <c r="B52" s="2"/>
      <c r="C52" s="11" t="s">
        <v>10</v>
      </c>
      <c r="D52" s="52" t="s">
        <v>99</v>
      </c>
      <c r="E52" s="54"/>
      <c r="F52" s="30">
        <v>2</v>
      </c>
      <c r="G52" s="56" t="b">
        <v>0</v>
      </c>
      <c r="J52">
        <f t="shared" si="1"/>
        <v>0</v>
      </c>
    </row>
    <row r="53" spans="1:10" ht="18.75" customHeight="1" x14ac:dyDescent="0.2">
      <c r="A53" s="100"/>
      <c r="B53" s="2"/>
      <c r="C53" s="11" t="s">
        <v>11</v>
      </c>
      <c r="D53" s="12" t="s">
        <v>113</v>
      </c>
      <c r="E53" s="54"/>
      <c r="F53" s="30">
        <v>2</v>
      </c>
      <c r="G53" s="56" t="b">
        <v>0</v>
      </c>
      <c r="J53">
        <f t="shared" si="1"/>
        <v>0</v>
      </c>
    </row>
    <row r="54" spans="1:10" ht="18.75" customHeight="1" x14ac:dyDescent="0.2">
      <c r="A54" s="101"/>
      <c r="B54" s="2"/>
      <c r="C54" s="11" t="s">
        <v>12</v>
      </c>
      <c r="D54" s="12" t="s">
        <v>98</v>
      </c>
      <c r="E54" s="54"/>
      <c r="F54" s="30">
        <v>1</v>
      </c>
      <c r="G54" s="56" t="b">
        <v>0</v>
      </c>
      <c r="J54">
        <f t="shared" si="1"/>
        <v>0</v>
      </c>
    </row>
    <row r="55" spans="1:10" ht="24" customHeight="1" x14ac:dyDescent="0.2">
      <c r="A55" s="86" t="s">
        <v>116</v>
      </c>
      <c r="B55" s="87"/>
      <c r="C55" s="87"/>
      <c r="D55" s="87"/>
      <c r="E55" s="88"/>
      <c r="F55" s="30"/>
      <c r="G55" s="31"/>
    </row>
    <row r="56" spans="1:10" ht="33" customHeight="1" x14ac:dyDescent="0.2">
      <c r="A56" s="96" t="s">
        <v>117</v>
      </c>
      <c r="B56" s="4">
        <v>1</v>
      </c>
      <c r="C56" s="92" t="s">
        <v>100</v>
      </c>
      <c r="D56" s="92"/>
      <c r="E56" s="93"/>
      <c r="F56" s="32"/>
      <c r="G56" s="33"/>
      <c r="I56" s="75">
        <f>SUMIF($G57:$G61,TRUE,$F57:$F61)</f>
        <v>0</v>
      </c>
      <c r="J56">
        <f>SUMIF($G57:$G61,TRUE,$F57:$F61)</f>
        <v>0</v>
      </c>
    </row>
    <row r="57" spans="1:10" ht="33" customHeight="1" x14ac:dyDescent="0.2">
      <c r="A57" s="97"/>
      <c r="B57" s="5"/>
      <c r="C57" s="11" t="s">
        <v>8</v>
      </c>
      <c r="D57" s="52" t="s">
        <v>101</v>
      </c>
      <c r="E57" s="54"/>
      <c r="F57" s="30">
        <v>2</v>
      </c>
      <c r="G57" s="56" t="b">
        <v>0</v>
      </c>
      <c r="J57">
        <f t="shared" ref="J57:J61" si="2">IF(G57,1,0)</f>
        <v>0</v>
      </c>
    </row>
    <row r="58" spans="1:10" ht="30" customHeight="1" x14ac:dyDescent="0.2">
      <c r="A58" s="97"/>
      <c r="B58" s="5"/>
      <c r="C58" s="11" t="s">
        <v>9</v>
      </c>
      <c r="D58" s="52" t="s">
        <v>73</v>
      </c>
      <c r="E58" s="54"/>
      <c r="F58" s="30">
        <v>2</v>
      </c>
      <c r="G58" s="56" t="b">
        <v>0</v>
      </c>
      <c r="J58">
        <f t="shared" si="2"/>
        <v>0</v>
      </c>
    </row>
    <row r="59" spans="1:10" ht="18" customHeight="1" x14ac:dyDescent="0.2">
      <c r="A59" s="97"/>
      <c r="B59" s="5"/>
      <c r="C59" s="11" t="s">
        <v>10</v>
      </c>
      <c r="D59" s="52" t="s">
        <v>74</v>
      </c>
      <c r="E59" s="54"/>
      <c r="F59" s="30">
        <v>2</v>
      </c>
      <c r="G59" s="56" t="b">
        <v>0</v>
      </c>
      <c r="J59">
        <f t="shared" si="2"/>
        <v>0</v>
      </c>
    </row>
    <row r="60" spans="1:10" ht="18" customHeight="1" x14ac:dyDescent="0.2">
      <c r="A60" s="97"/>
      <c r="B60" s="5"/>
      <c r="C60" s="11" t="s">
        <v>11</v>
      </c>
      <c r="D60" s="52" t="s">
        <v>75</v>
      </c>
      <c r="E60" s="54"/>
      <c r="F60" s="30">
        <v>2</v>
      </c>
      <c r="G60" s="56" t="b">
        <v>0</v>
      </c>
      <c r="J60">
        <f t="shared" si="2"/>
        <v>0</v>
      </c>
    </row>
    <row r="61" spans="1:10" ht="30" customHeight="1" x14ac:dyDescent="0.2">
      <c r="A61" s="97"/>
      <c r="B61" s="5"/>
      <c r="C61" s="11" t="s">
        <v>12</v>
      </c>
      <c r="D61" s="52" t="s">
        <v>76</v>
      </c>
      <c r="E61" s="54"/>
      <c r="F61" s="30">
        <v>2</v>
      </c>
      <c r="G61" s="56" t="b">
        <v>0</v>
      </c>
      <c r="J61">
        <f t="shared" si="2"/>
        <v>0</v>
      </c>
    </row>
    <row r="62" spans="1:10" ht="33" customHeight="1" x14ac:dyDescent="0.2">
      <c r="A62" s="97"/>
      <c r="B62" s="4">
        <v>2</v>
      </c>
      <c r="C62" s="94" t="s">
        <v>35</v>
      </c>
      <c r="D62" s="94"/>
      <c r="E62" s="95"/>
      <c r="F62" s="38">
        <v>2</v>
      </c>
      <c r="G62" s="33"/>
      <c r="I62" s="8"/>
      <c r="J62" t="e">
        <f>CHOOSE(I62,0,1,4,7,10)</f>
        <v>#VALUE!</v>
      </c>
    </row>
    <row r="63" spans="1:10" ht="33" customHeight="1" x14ac:dyDescent="0.2">
      <c r="A63" s="97"/>
      <c r="B63" s="5"/>
      <c r="C63" s="11" t="s">
        <v>8</v>
      </c>
      <c r="D63" s="52" t="s">
        <v>77</v>
      </c>
      <c r="E63" s="55"/>
      <c r="F63" s="30">
        <v>0</v>
      </c>
      <c r="G63" s="31"/>
      <c r="I63" s="8"/>
    </row>
    <row r="64" spans="1:10" ht="33" customHeight="1" x14ac:dyDescent="0.2">
      <c r="A64" s="97"/>
      <c r="B64" s="5"/>
      <c r="C64" s="53" t="s">
        <v>9</v>
      </c>
      <c r="D64" s="52" t="s">
        <v>78</v>
      </c>
      <c r="E64" s="55"/>
      <c r="F64" s="30">
        <v>1</v>
      </c>
      <c r="G64" s="31"/>
    </row>
    <row r="65" spans="1:10" ht="18.75" customHeight="1" x14ac:dyDescent="0.2">
      <c r="A65" s="97"/>
      <c r="B65" s="5"/>
      <c r="C65" s="53" t="s">
        <v>10</v>
      </c>
      <c r="D65" s="52" t="s">
        <v>102</v>
      </c>
      <c r="E65" s="55"/>
      <c r="F65" s="30">
        <v>4</v>
      </c>
      <c r="G65" s="31"/>
    </row>
    <row r="66" spans="1:10" ht="33" customHeight="1" x14ac:dyDescent="0.2">
      <c r="A66" s="97"/>
      <c r="B66" s="5"/>
      <c r="C66" s="11" t="s">
        <v>11</v>
      </c>
      <c r="D66" s="52" t="s">
        <v>103</v>
      </c>
      <c r="E66" s="55"/>
      <c r="F66" s="30">
        <v>7</v>
      </c>
      <c r="G66" s="31"/>
    </row>
    <row r="67" spans="1:10" ht="33" customHeight="1" x14ac:dyDescent="0.2">
      <c r="A67" s="97"/>
      <c r="B67" s="5"/>
      <c r="C67" s="11" t="s">
        <v>12</v>
      </c>
      <c r="D67" s="52" t="s">
        <v>104</v>
      </c>
      <c r="E67" s="55"/>
      <c r="F67" s="30">
        <v>10</v>
      </c>
      <c r="G67" s="31"/>
    </row>
    <row r="68" spans="1:10" ht="33" customHeight="1" x14ac:dyDescent="0.2">
      <c r="A68" s="97"/>
      <c r="B68" s="4">
        <v>3</v>
      </c>
      <c r="C68" s="94" t="s">
        <v>94</v>
      </c>
      <c r="D68" s="94"/>
      <c r="E68" s="95"/>
      <c r="F68" s="38">
        <v>2</v>
      </c>
      <c r="G68" s="33"/>
      <c r="I68" s="8"/>
      <c r="J68" t="e">
        <f>CHOOSE(I68,0,1,4,7,10)</f>
        <v>#VALUE!</v>
      </c>
    </row>
    <row r="69" spans="1:10" ht="18.75" customHeight="1" x14ac:dyDescent="0.2">
      <c r="A69" s="97"/>
      <c r="B69" s="5"/>
      <c r="C69" s="11" t="s">
        <v>8</v>
      </c>
      <c r="D69" s="12" t="s">
        <v>15</v>
      </c>
      <c r="E69" s="55"/>
      <c r="F69" s="30">
        <v>0</v>
      </c>
      <c r="G69" s="31"/>
      <c r="I69" s="8"/>
    </row>
    <row r="70" spans="1:10" ht="18.75" customHeight="1" x14ac:dyDescent="0.2">
      <c r="A70" s="97"/>
      <c r="B70" s="5"/>
      <c r="C70" s="11" t="s">
        <v>9</v>
      </c>
      <c r="D70" s="12" t="s">
        <v>48</v>
      </c>
      <c r="E70" s="55"/>
      <c r="F70" s="30">
        <v>1</v>
      </c>
      <c r="G70" s="31"/>
    </row>
    <row r="71" spans="1:10" ht="33.75" customHeight="1" x14ac:dyDescent="0.2">
      <c r="A71" s="97"/>
      <c r="B71" s="5"/>
      <c r="C71" s="11" t="s">
        <v>10</v>
      </c>
      <c r="D71" s="12" t="s">
        <v>56</v>
      </c>
      <c r="E71" s="55"/>
      <c r="F71" s="30">
        <v>4</v>
      </c>
      <c r="G71" s="31"/>
    </row>
    <row r="72" spans="1:10" ht="33.75" customHeight="1" x14ac:dyDescent="0.2">
      <c r="A72" s="97"/>
      <c r="B72" s="5"/>
      <c r="C72" s="11" t="s">
        <v>11</v>
      </c>
      <c r="D72" s="12" t="s">
        <v>49</v>
      </c>
      <c r="E72" s="55"/>
      <c r="F72" s="30">
        <v>7</v>
      </c>
      <c r="G72" s="31"/>
    </row>
    <row r="73" spans="1:10" ht="33" customHeight="1" x14ac:dyDescent="0.2">
      <c r="A73" s="97"/>
      <c r="B73" s="5"/>
      <c r="C73" s="11" t="s">
        <v>12</v>
      </c>
      <c r="D73" s="12" t="s">
        <v>57</v>
      </c>
      <c r="E73" s="55"/>
      <c r="F73" s="30">
        <v>10</v>
      </c>
      <c r="G73" s="31"/>
    </row>
    <row r="74" spans="1:10" ht="33" customHeight="1" x14ac:dyDescent="0.2">
      <c r="A74" s="97"/>
      <c r="B74" s="4">
        <v>4</v>
      </c>
      <c r="C74" s="92" t="s">
        <v>111</v>
      </c>
      <c r="D74" s="92"/>
      <c r="E74" s="93"/>
      <c r="F74" s="38">
        <v>2</v>
      </c>
      <c r="G74" s="33"/>
      <c r="I74" s="8"/>
      <c r="J74" t="e">
        <f>CHOOSE(I74,0,1,4,7,10)</f>
        <v>#VALUE!</v>
      </c>
    </row>
    <row r="75" spans="1:10" ht="18.75" customHeight="1" x14ac:dyDescent="0.2">
      <c r="A75" s="97"/>
      <c r="B75" s="5"/>
      <c r="C75" s="11" t="s">
        <v>8</v>
      </c>
      <c r="D75" s="12" t="s">
        <v>112</v>
      </c>
      <c r="E75" s="55"/>
      <c r="F75" s="30">
        <v>0</v>
      </c>
      <c r="G75" s="31"/>
      <c r="I75" s="8"/>
    </row>
    <row r="76" spans="1:10" ht="33" customHeight="1" x14ac:dyDescent="0.2">
      <c r="A76" s="97"/>
      <c r="B76" s="5"/>
      <c r="C76" s="11" t="s">
        <v>9</v>
      </c>
      <c r="D76" s="12" t="s">
        <v>105</v>
      </c>
      <c r="E76" s="55"/>
      <c r="F76" s="30">
        <v>1</v>
      </c>
      <c r="G76" s="31"/>
    </row>
    <row r="77" spans="1:10" ht="33" customHeight="1" x14ac:dyDescent="0.2">
      <c r="A77" s="97"/>
      <c r="B77" s="5"/>
      <c r="C77" s="11" t="s">
        <v>10</v>
      </c>
      <c r="D77" s="12" t="s">
        <v>106</v>
      </c>
      <c r="E77" s="55"/>
      <c r="F77" s="30">
        <v>4</v>
      </c>
      <c r="G77" s="31"/>
    </row>
    <row r="78" spans="1:10" ht="33" customHeight="1" x14ac:dyDescent="0.2">
      <c r="A78" s="97"/>
      <c r="B78" s="5"/>
      <c r="C78" s="11" t="s">
        <v>11</v>
      </c>
      <c r="D78" s="52" t="s">
        <v>107</v>
      </c>
      <c r="E78" s="55"/>
      <c r="F78" s="30">
        <v>7</v>
      </c>
      <c r="G78" s="31"/>
    </row>
    <row r="79" spans="1:10" ht="48" customHeight="1" x14ac:dyDescent="0.2">
      <c r="A79" s="98"/>
      <c r="B79" s="5"/>
      <c r="C79" s="11" t="s">
        <v>12</v>
      </c>
      <c r="D79" s="52" t="s">
        <v>108</v>
      </c>
      <c r="E79" s="55"/>
      <c r="F79" s="30">
        <v>10</v>
      </c>
      <c r="G79" s="31"/>
    </row>
    <row r="80" spans="1:10" ht="25.5" customHeight="1" x14ac:dyDescent="0.2">
      <c r="A80" s="102" t="s">
        <v>118</v>
      </c>
      <c r="B80" s="103"/>
      <c r="C80" s="103"/>
      <c r="D80" s="103"/>
      <c r="E80" s="104"/>
      <c r="F80" s="30"/>
      <c r="G80" s="31"/>
    </row>
    <row r="81" spans="1:10" ht="24" customHeight="1" x14ac:dyDescent="0.2">
      <c r="A81" s="99" t="s">
        <v>119</v>
      </c>
      <c r="B81" s="6">
        <v>1</v>
      </c>
      <c r="C81" s="92" t="s">
        <v>79</v>
      </c>
      <c r="D81" s="92"/>
      <c r="E81" s="93"/>
      <c r="F81" s="32"/>
      <c r="G81" s="33"/>
      <c r="I81" s="8"/>
      <c r="J81" t="e">
        <f>CHOOSE(I81,0,1,4,7,10)</f>
        <v>#VALUE!</v>
      </c>
    </row>
    <row r="82" spans="1:10" ht="18.75" customHeight="1" x14ac:dyDescent="0.2">
      <c r="A82" s="100"/>
      <c r="B82" s="2"/>
      <c r="C82" s="11" t="s">
        <v>8</v>
      </c>
      <c r="D82" s="52" t="s">
        <v>50</v>
      </c>
      <c r="E82" s="55"/>
      <c r="F82" s="30">
        <v>0</v>
      </c>
      <c r="G82" s="31"/>
      <c r="I82" s="8"/>
    </row>
    <row r="83" spans="1:10" ht="18.75" customHeight="1" x14ac:dyDescent="0.2">
      <c r="A83" s="100"/>
      <c r="B83" s="2"/>
      <c r="C83" s="11" t="s">
        <v>9</v>
      </c>
      <c r="D83" s="52" t="s">
        <v>80</v>
      </c>
      <c r="E83" s="55"/>
      <c r="F83" s="30">
        <v>1</v>
      </c>
      <c r="G83" s="31"/>
    </row>
    <row r="84" spans="1:10" ht="33" customHeight="1" x14ac:dyDescent="0.2">
      <c r="A84" s="100"/>
      <c r="B84" s="2"/>
      <c r="C84" s="11" t="s">
        <v>10</v>
      </c>
      <c r="D84" s="52" t="s">
        <v>81</v>
      </c>
      <c r="E84" s="55"/>
      <c r="F84" s="30">
        <v>4</v>
      </c>
      <c r="G84" s="31"/>
    </row>
    <row r="85" spans="1:10" ht="18.75" customHeight="1" x14ac:dyDescent="0.2">
      <c r="A85" s="100"/>
      <c r="B85" s="2"/>
      <c r="C85" s="11" t="s">
        <v>11</v>
      </c>
      <c r="D85" s="52" t="s">
        <v>82</v>
      </c>
      <c r="E85" s="55"/>
      <c r="F85" s="30">
        <v>7</v>
      </c>
      <c r="G85" s="31"/>
    </row>
    <row r="86" spans="1:10" ht="18.75" customHeight="1" x14ac:dyDescent="0.2">
      <c r="A86" s="100"/>
      <c r="B86" s="2"/>
      <c r="C86" s="11" t="s">
        <v>12</v>
      </c>
      <c r="D86" s="52" t="s">
        <v>16</v>
      </c>
      <c r="E86" s="55"/>
      <c r="F86" s="30">
        <v>10</v>
      </c>
      <c r="G86" s="31"/>
    </row>
    <row r="87" spans="1:10" ht="24" customHeight="1" x14ac:dyDescent="0.2">
      <c r="A87" s="100"/>
      <c r="B87" s="6">
        <v>2</v>
      </c>
      <c r="C87" s="92" t="s">
        <v>95</v>
      </c>
      <c r="D87" s="92"/>
      <c r="E87" s="93"/>
      <c r="F87" s="32"/>
      <c r="G87" s="33"/>
      <c r="I87" s="8"/>
      <c r="J87" t="e">
        <f>CHOOSE(I87,0,1,4,7,10)</f>
        <v>#VALUE!</v>
      </c>
    </row>
    <row r="88" spans="1:10" ht="18.75" customHeight="1" x14ac:dyDescent="0.2">
      <c r="A88" s="100"/>
      <c r="B88" s="2"/>
      <c r="C88" s="11" t="s">
        <v>8</v>
      </c>
      <c r="D88" s="52" t="s">
        <v>51</v>
      </c>
      <c r="E88" s="55"/>
      <c r="F88" s="30">
        <v>0</v>
      </c>
      <c r="G88" s="31"/>
      <c r="I88" s="8"/>
    </row>
    <row r="89" spans="1:10" ht="18.75" customHeight="1" x14ac:dyDescent="0.2">
      <c r="A89" s="100"/>
      <c r="B89" s="2"/>
      <c r="C89" s="11" t="s">
        <v>9</v>
      </c>
      <c r="D89" s="52" t="s">
        <v>83</v>
      </c>
      <c r="E89" s="55"/>
      <c r="F89" s="30">
        <v>1</v>
      </c>
      <c r="G89" s="31"/>
    </row>
    <row r="90" spans="1:10" ht="18.75" customHeight="1" x14ac:dyDescent="0.2">
      <c r="A90" s="100"/>
      <c r="B90" s="2"/>
      <c r="C90" s="11" t="s">
        <v>10</v>
      </c>
      <c r="D90" s="52" t="s">
        <v>84</v>
      </c>
      <c r="E90" s="55"/>
      <c r="F90" s="30">
        <v>4</v>
      </c>
      <c r="G90" s="31"/>
    </row>
    <row r="91" spans="1:10" ht="18.75" customHeight="1" x14ac:dyDescent="0.2">
      <c r="A91" s="100"/>
      <c r="B91" s="2"/>
      <c r="C91" s="11" t="s">
        <v>11</v>
      </c>
      <c r="D91" s="52" t="s">
        <v>85</v>
      </c>
      <c r="E91" s="55"/>
      <c r="F91" s="30">
        <v>7</v>
      </c>
      <c r="G91" s="31"/>
    </row>
    <row r="92" spans="1:10" ht="18.75" customHeight="1" x14ac:dyDescent="0.2">
      <c r="A92" s="100"/>
      <c r="B92" s="2"/>
      <c r="C92" s="11" t="s">
        <v>12</v>
      </c>
      <c r="D92" s="52" t="s">
        <v>17</v>
      </c>
      <c r="E92" s="55"/>
      <c r="F92" s="30">
        <v>10</v>
      </c>
      <c r="G92" s="31"/>
    </row>
    <row r="93" spans="1:10" ht="24" customHeight="1" x14ac:dyDescent="0.2">
      <c r="A93" s="100"/>
      <c r="B93" s="6">
        <v>3</v>
      </c>
      <c r="C93" s="92" t="s">
        <v>96</v>
      </c>
      <c r="D93" s="92"/>
      <c r="E93" s="93"/>
      <c r="F93" s="32"/>
      <c r="G93" s="33"/>
      <c r="I93" s="8"/>
      <c r="J93" t="e">
        <f>CHOOSE(I93,0,1,4,7,10)</f>
        <v>#VALUE!</v>
      </c>
    </row>
    <row r="94" spans="1:10" ht="33" customHeight="1" x14ac:dyDescent="0.2">
      <c r="A94" s="100"/>
      <c r="B94" s="2"/>
      <c r="C94" s="11" t="s">
        <v>8</v>
      </c>
      <c r="D94" s="52" t="s">
        <v>86</v>
      </c>
      <c r="E94" s="55"/>
      <c r="F94" s="30">
        <v>0</v>
      </c>
      <c r="G94" s="31"/>
      <c r="I94" s="8"/>
    </row>
    <row r="95" spans="1:10" ht="18.75" customHeight="1" x14ac:dyDescent="0.2">
      <c r="A95" s="100"/>
      <c r="B95" s="2"/>
      <c r="C95" s="11" t="s">
        <v>9</v>
      </c>
      <c r="D95" s="52" t="s">
        <v>87</v>
      </c>
      <c r="E95" s="55"/>
      <c r="F95" s="30">
        <v>1</v>
      </c>
      <c r="G95" s="31"/>
    </row>
    <row r="96" spans="1:10" ht="18.75" customHeight="1" x14ac:dyDescent="0.2">
      <c r="A96" s="100"/>
      <c r="B96" s="2"/>
      <c r="C96" s="11" t="s">
        <v>10</v>
      </c>
      <c r="D96" s="52" t="s">
        <v>88</v>
      </c>
      <c r="E96" s="55"/>
      <c r="F96" s="30">
        <v>4</v>
      </c>
      <c r="G96" s="31"/>
    </row>
    <row r="97" spans="1:10" ht="18.75" customHeight="1" x14ac:dyDescent="0.2">
      <c r="A97" s="100"/>
      <c r="B97" s="2"/>
      <c r="C97" s="11" t="s">
        <v>11</v>
      </c>
      <c r="D97" s="52" t="s">
        <v>89</v>
      </c>
      <c r="E97" s="55"/>
      <c r="F97" s="30">
        <v>7</v>
      </c>
      <c r="G97" s="31"/>
    </row>
    <row r="98" spans="1:10" ht="18.75" customHeight="1" x14ac:dyDescent="0.2">
      <c r="A98" s="100"/>
      <c r="B98" s="2"/>
      <c r="C98" s="11" t="s">
        <v>12</v>
      </c>
      <c r="D98" s="52" t="s">
        <v>90</v>
      </c>
      <c r="E98" s="55"/>
      <c r="F98" s="30">
        <v>10</v>
      </c>
      <c r="G98" s="31"/>
    </row>
    <row r="99" spans="1:10" ht="33" customHeight="1" x14ac:dyDescent="0.2">
      <c r="A99" s="100"/>
      <c r="B99" s="4">
        <v>4</v>
      </c>
      <c r="C99" s="94" t="s">
        <v>64</v>
      </c>
      <c r="D99" s="94"/>
      <c r="E99" s="95"/>
      <c r="F99" s="34"/>
      <c r="G99" s="35"/>
      <c r="I99">
        <f>SUMIF($G100:$G104,TRUE,$F100:$F104)</f>
        <v>0</v>
      </c>
      <c r="J99">
        <f>SUMIF($G100:$G104,TRUE,$F100:$F104)</f>
        <v>0</v>
      </c>
    </row>
    <row r="100" spans="1:10" ht="18.75" customHeight="1" x14ac:dyDescent="0.2">
      <c r="A100" s="100"/>
      <c r="B100" s="5"/>
      <c r="C100" s="11" t="s">
        <v>8</v>
      </c>
      <c r="D100" s="12" t="s">
        <v>53</v>
      </c>
      <c r="E100" s="54"/>
      <c r="F100" s="30">
        <v>0</v>
      </c>
      <c r="G100" s="56" t="b">
        <v>0</v>
      </c>
      <c r="J100">
        <f t="shared" ref="J100:J104" si="3">IF(G100,1,0)</f>
        <v>0</v>
      </c>
    </row>
    <row r="101" spans="1:10" ht="18.75" customHeight="1" x14ac:dyDescent="0.2">
      <c r="A101" s="100"/>
      <c r="B101" s="5"/>
      <c r="C101" s="11" t="s">
        <v>9</v>
      </c>
      <c r="D101" s="12" t="s">
        <v>20</v>
      </c>
      <c r="E101" s="54"/>
      <c r="F101" s="30">
        <v>2</v>
      </c>
      <c r="G101" s="56" t="b">
        <v>0</v>
      </c>
      <c r="J101">
        <f t="shared" si="3"/>
        <v>0</v>
      </c>
    </row>
    <row r="102" spans="1:10" ht="18.75" customHeight="1" x14ac:dyDescent="0.2">
      <c r="A102" s="100"/>
      <c r="B102" s="5"/>
      <c r="C102" s="11" t="s">
        <v>10</v>
      </c>
      <c r="D102" s="12" t="s">
        <v>19</v>
      </c>
      <c r="E102" s="54"/>
      <c r="F102" s="30">
        <v>2</v>
      </c>
      <c r="G102" s="56" t="b">
        <v>0</v>
      </c>
      <c r="J102">
        <f t="shared" si="3"/>
        <v>0</v>
      </c>
    </row>
    <row r="103" spans="1:10" ht="18.75" customHeight="1" x14ac:dyDescent="0.2">
      <c r="A103" s="100"/>
      <c r="B103" s="5"/>
      <c r="C103" s="11" t="s">
        <v>11</v>
      </c>
      <c r="D103" s="12" t="s">
        <v>18</v>
      </c>
      <c r="E103" s="54"/>
      <c r="F103" s="30">
        <v>3</v>
      </c>
      <c r="G103" s="56" t="b">
        <v>0</v>
      </c>
      <c r="J103">
        <f t="shared" si="3"/>
        <v>0</v>
      </c>
    </row>
    <row r="104" spans="1:10" ht="18.75" customHeight="1" x14ac:dyDescent="0.2">
      <c r="A104" s="100"/>
      <c r="B104" s="9"/>
      <c r="C104" s="11" t="s">
        <v>12</v>
      </c>
      <c r="D104" s="12" t="s">
        <v>110</v>
      </c>
      <c r="E104" s="54"/>
      <c r="F104" s="30">
        <v>3</v>
      </c>
      <c r="G104" s="56" t="b">
        <v>0</v>
      </c>
      <c r="J104">
        <f t="shared" si="3"/>
        <v>0</v>
      </c>
    </row>
    <row r="105" spans="1:10" ht="18.75" customHeight="1" thickBot="1" x14ac:dyDescent="0.25">
      <c r="A105" s="105"/>
      <c r="B105" s="7"/>
      <c r="C105" s="13"/>
      <c r="D105" s="14"/>
      <c r="E105" s="15"/>
      <c r="F105" s="36"/>
      <c r="G105" s="37"/>
    </row>
    <row r="107" spans="1:10" x14ac:dyDescent="0.2">
      <c r="B107" s="67" t="s">
        <v>109</v>
      </c>
    </row>
    <row r="108" spans="1:10" x14ac:dyDescent="0.2">
      <c r="C108" s="3"/>
    </row>
  </sheetData>
  <sheetProtection algorithmName="SHA-512" hashValue="MUIHDE28JgSg78fyayHNwOBeU9KJQbuE3DPyXPO+q88bEs8qHE7553DQsiaUCfFrrgEiKnGyOos5qiBbXWejuw==" saltValue="NFJFHu5ul3MjhR75aPLrdQ==" spinCount="100000" sheet="1" objects="1" scenarios="1"/>
  <mergeCells count="24">
    <mergeCell ref="C87:E87"/>
    <mergeCell ref="C93:E93"/>
    <mergeCell ref="C99:E99"/>
    <mergeCell ref="C81:E81"/>
    <mergeCell ref="C56:E56"/>
    <mergeCell ref="C68:E68"/>
    <mergeCell ref="C74:E74"/>
    <mergeCell ref="C62:E62"/>
    <mergeCell ref="A80:E80"/>
    <mergeCell ref="A56:A79"/>
    <mergeCell ref="A81:A105"/>
    <mergeCell ref="A55:E55"/>
    <mergeCell ref="A5:E5"/>
    <mergeCell ref="C6:E6"/>
    <mergeCell ref="C12:E12"/>
    <mergeCell ref="C18:E18"/>
    <mergeCell ref="C24:E24"/>
    <mergeCell ref="A30:E30"/>
    <mergeCell ref="C37:E37"/>
    <mergeCell ref="C31:E31"/>
    <mergeCell ref="C49:E49"/>
    <mergeCell ref="C43:E43"/>
    <mergeCell ref="A6:A29"/>
    <mergeCell ref="A31:A54"/>
  </mergeCells>
  <phoneticPr fontId="2"/>
  <pageMargins left="0.70866141732283472" right="0.31496062992125984" top="0.55118110236220474" bottom="0.55118110236220474" header="0.31496062992125984" footer="0.31496062992125984"/>
  <pageSetup paperSize="9" scale="84" orientation="portrait" r:id="rId1"/>
  <headerFooter>
    <oddFooter>&amp;L&amp;9H27『攻めのＩＴ経営』「おかやまＩＴ経営力大賞」&amp;C&amp;9&amp;P/&amp;N&amp;R&amp;9『攻めのＩＴ経営』企業評価指標</oddFooter>
  </headerFooter>
  <rowBreaks count="2" manualBreakCount="2">
    <brk id="36" max="16383" man="1"/>
    <brk id="7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51" r:id="rId4" name="Check Box 27">
              <controlPr locked="0" defaultSize="0" autoFill="0" autoLine="0" autoPict="0">
                <anchor moveWithCells="1">
                  <from>
                    <xdr:col>1</xdr:col>
                    <xdr:colOff>50800</xdr:colOff>
                    <xdr:row>36</xdr:row>
                    <xdr:rowOff>400050</xdr:rowOff>
                  </from>
                  <to>
                    <xdr:col>2</xdr:col>
                    <xdr:colOff>44450</xdr:colOff>
                    <xdr:row>37</xdr:row>
                    <xdr:rowOff>228600</xdr:rowOff>
                  </to>
                </anchor>
              </controlPr>
            </control>
          </mc:Choice>
        </mc:AlternateContent>
        <mc:AlternateContent xmlns:mc="http://schemas.openxmlformats.org/markup-compatibility/2006">
          <mc:Choice Requires="x14">
            <control shapeId="1052" r:id="rId5" name="Check Box 28">
              <controlPr locked="0" defaultSize="0" autoFill="0" autoLine="0" autoPict="0">
                <anchor moveWithCells="1">
                  <from>
                    <xdr:col>1</xdr:col>
                    <xdr:colOff>50800</xdr:colOff>
                    <xdr:row>37</xdr:row>
                    <xdr:rowOff>215900</xdr:rowOff>
                  </from>
                  <to>
                    <xdr:col>2</xdr:col>
                    <xdr:colOff>44450</xdr:colOff>
                    <xdr:row>39</xdr:row>
                    <xdr:rowOff>6350</xdr:rowOff>
                  </to>
                </anchor>
              </controlPr>
            </control>
          </mc:Choice>
        </mc:AlternateContent>
        <mc:AlternateContent xmlns:mc="http://schemas.openxmlformats.org/markup-compatibility/2006">
          <mc:Choice Requires="x14">
            <control shapeId="1053" r:id="rId6" name="Check Box 29">
              <controlPr locked="0" defaultSize="0" autoFill="0" autoLine="0" autoPict="0">
                <anchor moveWithCells="1">
                  <from>
                    <xdr:col>1</xdr:col>
                    <xdr:colOff>50800</xdr:colOff>
                    <xdr:row>38</xdr:row>
                    <xdr:rowOff>222250</xdr:rowOff>
                  </from>
                  <to>
                    <xdr:col>2</xdr:col>
                    <xdr:colOff>44450</xdr:colOff>
                    <xdr:row>40</xdr:row>
                    <xdr:rowOff>6350</xdr:rowOff>
                  </to>
                </anchor>
              </controlPr>
            </control>
          </mc:Choice>
        </mc:AlternateContent>
        <mc:AlternateContent xmlns:mc="http://schemas.openxmlformats.org/markup-compatibility/2006">
          <mc:Choice Requires="x14">
            <control shapeId="1054" r:id="rId7" name="Check Box 30">
              <controlPr locked="0" defaultSize="0" autoFill="0" autoLine="0" autoPict="0">
                <anchor moveWithCells="1">
                  <from>
                    <xdr:col>1</xdr:col>
                    <xdr:colOff>50800</xdr:colOff>
                    <xdr:row>39</xdr:row>
                    <xdr:rowOff>222250</xdr:rowOff>
                  </from>
                  <to>
                    <xdr:col>2</xdr:col>
                    <xdr:colOff>44450</xdr:colOff>
                    <xdr:row>41</xdr:row>
                    <xdr:rowOff>0</xdr:rowOff>
                  </to>
                </anchor>
              </controlPr>
            </control>
          </mc:Choice>
        </mc:AlternateContent>
        <mc:AlternateContent xmlns:mc="http://schemas.openxmlformats.org/markup-compatibility/2006">
          <mc:Choice Requires="x14">
            <control shapeId="1055" r:id="rId8" name="Check Box 31">
              <controlPr locked="0" defaultSize="0" autoFill="0" autoLine="0" autoPict="0">
                <anchor moveWithCells="1">
                  <from>
                    <xdr:col>1</xdr:col>
                    <xdr:colOff>50800</xdr:colOff>
                    <xdr:row>40</xdr:row>
                    <xdr:rowOff>215900</xdr:rowOff>
                  </from>
                  <to>
                    <xdr:col>2</xdr:col>
                    <xdr:colOff>44450</xdr:colOff>
                    <xdr:row>41</xdr:row>
                    <xdr:rowOff>222250</xdr:rowOff>
                  </to>
                </anchor>
              </controlPr>
            </control>
          </mc:Choice>
        </mc:AlternateContent>
        <mc:AlternateContent xmlns:mc="http://schemas.openxmlformats.org/markup-compatibility/2006">
          <mc:Choice Requires="x14">
            <control shapeId="1056" r:id="rId9" name="Check Box 32">
              <controlPr locked="0" defaultSize="0" autoFill="0" autoLine="0" autoPict="0">
                <anchor moveWithCells="1">
                  <from>
                    <xdr:col>1</xdr:col>
                    <xdr:colOff>57150</xdr:colOff>
                    <xdr:row>42</xdr:row>
                    <xdr:rowOff>406400</xdr:rowOff>
                  </from>
                  <to>
                    <xdr:col>2</xdr:col>
                    <xdr:colOff>76200</xdr:colOff>
                    <xdr:row>44</xdr:row>
                    <xdr:rowOff>44450</xdr:rowOff>
                  </to>
                </anchor>
              </controlPr>
            </control>
          </mc:Choice>
        </mc:AlternateContent>
        <mc:AlternateContent xmlns:mc="http://schemas.openxmlformats.org/markup-compatibility/2006">
          <mc:Choice Requires="x14">
            <control shapeId="1057" r:id="rId10" name="Check Box 33">
              <controlPr locked="0" defaultSize="0" autoFill="0" autoLine="0" autoPict="0">
                <anchor moveWithCells="1">
                  <from>
                    <xdr:col>1</xdr:col>
                    <xdr:colOff>57150</xdr:colOff>
                    <xdr:row>43</xdr:row>
                    <xdr:rowOff>209550</xdr:rowOff>
                  </from>
                  <to>
                    <xdr:col>2</xdr:col>
                    <xdr:colOff>76200</xdr:colOff>
                    <xdr:row>45</xdr:row>
                    <xdr:rowOff>38100</xdr:rowOff>
                  </to>
                </anchor>
              </controlPr>
            </control>
          </mc:Choice>
        </mc:AlternateContent>
        <mc:AlternateContent xmlns:mc="http://schemas.openxmlformats.org/markup-compatibility/2006">
          <mc:Choice Requires="x14">
            <control shapeId="1058" r:id="rId11" name="Check Box 34">
              <controlPr locked="0" defaultSize="0" autoFill="0" autoLine="0" autoPict="0">
                <anchor moveWithCells="1">
                  <from>
                    <xdr:col>1</xdr:col>
                    <xdr:colOff>57150</xdr:colOff>
                    <xdr:row>44</xdr:row>
                    <xdr:rowOff>222250</xdr:rowOff>
                  </from>
                  <to>
                    <xdr:col>2</xdr:col>
                    <xdr:colOff>76200</xdr:colOff>
                    <xdr:row>46</xdr:row>
                    <xdr:rowOff>38100</xdr:rowOff>
                  </to>
                </anchor>
              </controlPr>
            </control>
          </mc:Choice>
        </mc:AlternateContent>
        <mc:AlternateContent xmlns:mc="http://schemas.openxmlformats.org/markup-compatibility/2006">
          <mc:Choice Requires="x14">
            <control shapeId="1059" r:id="rId12" name="Check Box 35">
              <controlPr locked="0" defaultSize="0" autoFill="0" autoLine="0" autoPict="0">
                <anchor moveWithCells="1">
                  <from>
                    <xdr:col>1</xdr:col>
                    <xdr:colOff>57150</xdr:colOff>
                    <xdr:row>45</xdr:row>
                    <xdr:rowOff>209550</xdr:rowOff>
                  </from>
                  <to>
                    <xdr:col>2</xdr:col>
                    <xdr:colOff>76200</xdr:colOff>
                    <xdr:row>47</xdr:row>
                    <xdr:rowOff>31750</xdr:rowOff>
                  </to>
                </anchor>
              </controlPr>
            </control>
          </mc:Choice>
        </mc:AlternateContent>
        <mc:AlternateContent xmlns:mc="http://schemas.openxmlformats.org/markup-compatibility/2006">
          <mc:Choice Requires="x14">
            <control shapeId="1060" r:id="rId13" name="Check Box 36">
              <controlPr locked="0" defaultSize="0" autoFill="0" autoLine="0" autoPict="0">
                <anchor moveWithCells="1">
                  <from>
                    <xdr:col>1</xdr:col>
                    <xdr:colOff>57150</xdr:colOff>
                    <xdr:row>47</xdr:row>
                    <xdr:rowOff>76200</xdr:rowOff>
                  </from>
                  <to>
                    <xdr:col>2</xdr:col>
                    <xdr:colOff>76200</xdr:colOff>
                    <xdr:row>47</xdr:row>
                    <xdr:rowOff>349250</xdr:rowOff>
                  </to>
                </anchor>
              </controlPr>
            </control>
          </mc:Choice>
        </mc:AlternateContent>
        <mc:AlternateContent xmlns:mc="http://schemas.openxmlformats.org/markup-compatibility/2006">
          <mc:Choice Requires="x14">
            <control shapeId="1061" r:id="rId14" name="Check Box 37">
              <controlPr locked="0" defaultSize="0" autoFill="0" autoLine="0" autoPict="0">
                <anchor moveWithCells="1">
                  <from>
                    <xdr:col>1</xdr:col>
                    <xdr:colOff>50800</xdr:colOff>
                    <xdr:row>48</xdr:row>
                    <xdr:rowOff>412750</xdr:rowOff>
                  </from>
                  <to>
                    <xdr:col>2</xdr:col>
                    <xdr:colOff>44450</xdr:colOff>
                    <xdr:row>50</xdr:row>
                    <xdr:rowOff>38100</xdr:rowOff>
                  </to>
                </anchor>
              </controlPr>
            </control>
          </mc:Choice>
        </mc:AlternateContent>
        <mc:AlternateContent xmlns:mc="http://schemas.openxmlformats.org/markup-compatibility/2006">
          <mc:Choice Requires="x14">
            <control shapeId="1062" r:id="rId15" name="Check Box 38">
              <controlPr locked="0" defaultSize="0" autoFill="0" autoLine="0" autoPict="0">
                <anchor moveWithCells="1">
                  <from>
                    <xdr:col>1</xdr:col>
                    <xdr:colOff>50800</xdr:colOff>
                    <xdr:row>49</xdr:row>
                    <xdr:rowOff>228600</xdr:rowOff>
                  </from>
                  <to>
                    <xdr:col>2</xdr:col>
                    <xdr:colOff>44450</xdr:colOff>
                    <xdr:row>51</xdr:row>
                    <xdr:rowOff>38100</xdr:rowOff>
                  </to>
                </anchor>
              </controlPr>
            </control>
          </mc:Choice>
        </mc:AlternateContent>
        <mc:AlternateContent xmlns:mc="http://schemas.openxmlformats.org/markup-compatibility/2006">
          <mc:Choice Requires="x14">
            <control shapeId="1063" r:id="rId16" name="Check Box 39">
              <controlPr locked="0" defaultSize="0" autoFill="0" autoLine="0" autoPict="0">
                <anchor moveWithCells="1">
                  <from>
                    <xdr:col>1</xdr:col>
                    <xdr:colOff>50800</xdr:colOff>
                    <xdr:row>51</xdr:row>
                    <xdr:rowOff>76200</xdr:rowOff>
                  </from>
                  <to>
                    <xdr:col>2</xdr:col>
                    <xdr:colOff>44450</xdr:colOff>
                    <xdr:row>51</xdr:row>
                    <xdr:rowOff>342900</xdr:rowOff>
                  </to>
                </anchor>
              </controlPr>
            </control>
          </mc:Choice>
        </mc:AlternateContent>
        <mc:AlternateContent xmlns:mc="http://schemas.openxmlformats.org/markup-compatibility/2006">
          <mc:Choice Requires="x14">
            <control shapeId="1064" r:id="rId17" name="Check Box 40">
              <controlPr locked="0" defaultSize="0" autoFill="0" autoLine="0" autoPict="0">
                <anchor moveWithCells="1">
                  <from>
                    <xdr:col>1</xdr:col>
                    <xdr:colOff>50800</xdr:colOff>
                    <xdr:row>51</xdr:row>
                    <xdr:rowOff>393700</xdr:rowOff>
                  </from>
                  <to>
                    <xdr:col>2</xdr:col>
                    <xdr:colOff>44450</xdr:colOff>
                    <xdr:row>53</xdr:row>
                    <xdr:rowOff>6350</xdr:rowOff>
                  </to>
                </anchor>
              </controlPr>
            </control>
          </mc:Choice>
        </mc:AlternateContent>
        <mc:AlternateContent xmlns:mc="http://schemas.openxmlformats.org/markup-compatibility/2006">
          <mc:Choice Requires="x14">
            <control shapeId="1066" r:id="rId18" name="Check Box 42">
              <controlPr locked="0" defaultSize="0" autoFill="0" autoLine="0" autoPict="0">
                <anchor moveWithCells="1">
                  <from>
                    <xdr:col>1</xdr:col>
                    <xdr:colOff>63500</xdr:colOff>
                    <xdr:row>56</xdr:row>
                    <xdr:rowOff>31750</xdr:rowOff>
                  </from>
                  <to>
                    <xdr:col>2</xdr:col>
                    <xdr:colOff>19050</xdr:colOff>
                    <xdr:row>56</xdr:row>
                    <xdr:rowOff>374650</xdr:rowOff>
                  </to>
                </anchor>
              </controlPr>
            </control>
          </mc:Choice>
        </mc:AlternateContent>
        <mc:AlternateContent xmlns:mc="http://schemas.openxmlformats.org/markup-compatibility/2006">
          <mc:Choice Requires="x14">
            <control shapeId="1067" r:id="rId19" name="Check Box 43">
              <controlPr locked="0" defaultSize="0" autoFill="0" autoLine="0" autoPict="0">
                <anchor moveWithCells="1">
                  <from>
                    <xdr:col>1</xdr:col>
                    <xdr:colOff>63500</xdr:colOff>
                    <xdr:row>57</xdr:row>
                    <xdr:rowOff>6350</xdr:rowOff>
                  </from>
                  <to>
                    <xdr:col>2</xdr:col>
                    <xdr:colOff>19050</xdr:colOff>
                    <xdr:row>57</xdr:row>
                    <xdr:rowOff>349250</xdr:rowOff>
                  </to>
                </anchor>
              </controlPr>
            </control>
          </mc:Choice>
        </mc:AlternateContent>
        <mc:AlternateContent xmlns:mc="http://schemas.openxmlformats.org/markup-compatibility/2006">
          <mc:Choice Requires="x14">
            <control shapeId="1068" r:id="rId20" name="Check Box 44">
              <controlPr locked="0" defaultSize="0" autoFill="0" autoLine="0" autoPict="0">
                <anchor moveWithCells="1">
                  <from>
                    <xdr:col>1</xdr:col>
                    <xdr:colOff>63500</xdr:colOff>
                    <xdr:row>57</xdr:row>
                    <xdr:rowOff>330200</xdr:rowOff>
                  </from>
                  <to>
                    <xdr:col>2</xdr:col>
                    <xdr:colOff>19050</xdr:colOff>
                    <xdr:row>59</xdr:row>
                    <xdr:rowOff>50800</xdr:rowOff>
                  </to>
                </anchor>
              </controlPr>
            </control>
          </mc:Choice>
        </mc:AlternateContent>
        <mc:AlternateContent xmlns:mc="http://schemas.openxmlformats.org/markup-compatibility/2006">
          <mc:Choice Requires="x14">
            <control shapeId="1069" r:id="rId21" name="Check Box 45">
              <controlPr locked="0" defaultSize="0" autoFill="0" autoLine="0" autoPict="0">
                <anchor moveWithCells="1">
                  <from>
                    <xdr:col>1</xdr:col>
                    <xdr:colOff>63500</xdr:colOff>
                    <xdr:row>58</xdr:row>
                    <xdr:rowOff>177800</xdr:rowOff>
                  </from>
                  <to>
                    <xdr:col>2</xdr:col>
                    <xdr:colOff>19050</xdr:colOff>
                    <xdr:row>60</xdr:row>
                    <xdr:rowOff>50800</xdr:rowOff>
                  </to>
                </anchor>
              </controlPr>
            </control>
          </mc:Choice>
        </mc:AlternateContent>
        <mc:AlternateContent xmlns:mc="http://schemas.openxmlformats.org/markup-compatibility/2006">
          <mc:Choice Requires="x14">
            <control shapeId="1070" r:id="rId22" name="Check Box 46">
              <controlPr locked="0" defaultSize="0" autoFill="0" autoLine="0" autoPict="0">
                <anchor moveWithCells="1">
                  <from>
                    <xdr:col>1</xdr:col>
                    <xdr:colOff>63500</xdr:colOff>
                    <xdr:row>60</xdr:row>
                    <xdr:rowOff>12700</xdr:rowOff>
                  </from>
                  <to>
                    <xdr:col>2</xdr:col>
                    <xdr:colOff>19050</xdr:colOff>
                    <xdr:row>60</xdr:row>
                    <xdr:rowOff>336550</xdr:rowOff>
                  </to>
                </anchor>
              </controlPr>
            </control>
          </mc:Choice>
        </mc:AlternateContent>
        <mc:AlternateContent xmlns:mc="http://schemas.openxmlformats.org/markup-compatibility/2006">
          <mc:Choice Requires="x14">
            <control shapeId="1071" r:id="rId23" name="Check Box 47">
              <controlPr locked="0" defaultSize="0" autoFill="0" autoLine="0" autoPict="0">
                <anchor moveWithCells="1">
                  <from>
                    <xdr:col>1</xdr:col>
                    <xdr:colOff>44450</xdr:colOff>
                    <xdr:row>98</xdr:row>
                    <xdr:rowOff>400050</xdr:rowOff>
                  </from>
                  <to>
                    <xdr:col>2</xdr:col>
                    <xdr:colOff>38100</xdr:colOff>
                    <xdr:row>99</xdr:row>
                    <xdr:rowOff>234950</xdr:rowOff>
                  </to>
                </anchor>
              </controlPr>
            </control>
          </mc:Choice>
        </mc:AlternateContent>
        <mc:AlternateContent xmlns:mc="http://schemas.openxmlformats.org/markup-compatibility/2006">
          <mc:Choice Requires="x14">
            <control shapeId="1072" r:id="rId24" name="Check Box 48">
              <controlPr locked="0" defaultSize="0" autoFill="0" autoLine="0" autoPict="0">
                <anchor moveWithCells="1">
                  <from>
                    <xdr:col>1</xdr:col>
                    <xdr:colOff>44450</xdr:colOff>
                    <xdr:row>99</xdr:row>
                    <xdr:rowOff>203200</xdr:rowOff>
                  </from>
                  <to>
                    <xdr:col>2</xdr:col>
                    <xdr:colOff>38100</xdr:colOff>
                    <xdr:row>100</xdr:row>
                    <xdr:rowOff>215900</xdr:rowOff>
                  </to>
                </anchor>
              </controlPr>
            </control>
          </mc:Choice>
        </mc:AlternateContent>
        <mc:AlternateContent xmlns:mc="http://schemas.openxmlformats.org/markup-compatibility/2006">
          <mc:Choice Requires="x14">
            <control shapeId="1073" r:id="rId25" name="Check Box 49">
              <controlPr locked="0" defaultSize="0" autoFill="0" autoLine="0" autoPict="0">
                <anchor moveWithCells="1">
                  <from>
                    <xdr:col>1</xdr:col>
                    <xdr:colOff>44450</xdr:colOff>
                    <xdr:row>100</xdr:row>
                    <xdr:rowOff>215900</xdr:rowOff>
                  </from>
                  <to>
                    <xdr:col>2</xdr:col>
                    <xdr:colOff>38100</xdr:colOff>
                    <xdr:row>101</xdr:row>
                    <xdr:rowOff>222250</xdr:rowOff>
                  </to>
                </anchor>
              </controlPr>
            </control>
          </mc:Choice>
        </mc:AlternateContent>
        <mc:AlternateContent xmlns:mc="http://schemas.openxmlformats.org/markup-compatibility/2006">
          <mc:Choice Requires="x14">
            <control shapeId="1074" r:id="rId26" name="Check Box 50">
              <controlPr locked="0" defaultSize="0" autoFill="0" autoLine="0" autoPict="0">
                <anchor moveWithCells="1">
                  <from>
                    <xdr:col>1</xdr:col>
                    <xdr:colOff>44450</xdr:colOff>
                    <xdr:row>101</xdr:row>
                    <xdr:rowOff>222250</xdr:rowOff>
                  </from>
                  <to>
                    <xdr:col>2</xdr:col>
                    <xdr:colOff>38100</xdr:colOff>
                    <xdr:row>102</xdr:row>
                    <xdr:rowOff>228600</xdr:rowOff>
                  </to>
                </anchor>
              </controlPr>
            </control>
          </mc:Choice>
        </mc:AlternateContent>
        <mc:AlternateContent xmlns:mc="http://schemas.openxmlformats.org/markup-compatibility/2006">
          <mc:Choice Requires="x14">
            <control shapeId="1075" r:id="rId27" name="Check Box 51">
              <controlPr locked="0" defaultSize="0" autoFill="0" autoLine="0" autoPict="0">
                <anchor moveWithCells="1">
                  <from>
                    <xdr:col>1</xdr:col>
                    <xdr:colOff>44450</xdr:colOff>
                    <xdr:row>102</xdr:row>
                    <xdr:rowOff>228600</xdr:rowOff>
                  </from>
                  <to>
                    <xdr:col>1</xdr:col>
                    <xdr:colOff>273050</xdr:colOff>
                    <xdr:row>103</xdr:row>
                    <xdr:rowOff>228600</xdr:rowOff>
                  </to>
                </anchor>
              </controlPr>
            </control>
          </mc:Choice>
        </mc:AlternateContent>
        <mc:AlternateContent xmlns:mc="http://schemas.openxmlformats.org/markup-compatibility/2006">
          <mc:Choice Requires="x14">
            <control shapeId="1113" r:id="rId28" name="Option Button 89">
              <controlPr defaultSize="0" autoFill="0" autoLine="0" autoPict="0">
                <anchor moveWithCells="1">
                  <from>
                    <xdr:col>1</xdr:col>
                    <xdr:colOff>63500</xdr:colOff>
                    <xdr:row>6</xdr:row>
                    <xdr:rowOff>19050</xdr:rowOff>
                  </from>
                  <to>
                    <xdr:col>1</xdr:col>
                    <xdr:colOff>279400</xdr:colOff>
                    <xdr:row>6</xdr:row>
                    <xdr:rowOff>215900</xdr:rowOff>
                  </to>
                </anchor>
              </controlPr>
            </control>
          </mc:Choice>
        </mc:AlternateContent>
        <mc:AlternateContent xmlns:mc="http://schemas.openxmlformats.org/markup-compatibility/2006">
          <mc:Choice Requires="x14">
            <control shapeId="1114" r:id="rId29" name="Option Button 90">
              <controlPr defaultSize="0" autoFill="0" autoLine="0" autoPict="0">
                <anchor moveWithCells="1">
                  <from>
                    <xdr:col>1</xdr:col>
                    <xdr:colOff>63500</xdr:colOff>
                    <xdr:row>7</xdr:row>
                    <xdr:rowOff>88900</xdr:rowOff>
                  </from>
                  <to>
                    <xdr:col>1</xdr:col>
                    <xdr:colOff>285750</xdr:colOff>
                    <xdr:row>7</xdr:row>
                    <xdr:rowOff>355600</xdr:rowOff>
                  </to>
                </anchor>
              </controlPr>
            </control>
          </mc:Choice>
        </mc:AlternateContent>
        <mc:AlternateContent xmlns:mc="http://schemas.openxmlformats.org/markup-compatibility/2006">
          <mc:Choice Requires="x14">
            <control shapeId="1115" r:id="rId30" name="Option Button 91">
              <controlPr defaultSize="0" autoFill="0" autoLine="0" autoPict="0">
                <anchor moveWithCells="1">
                  <from>
                    <xdr:col>1</xdr:col>
                    <xdr:colOff>63500</xdr:colOff>
                    <xdr:row>7</xdr:row>
                    <xdr:rowOff>400050</xdr:rowOff>
                  </from>
                  <to>
                    <xdr:col>1</xdr:col>
                    <xdr:colOff>285750</xdr:colOff>
                    <xdr:row>9</xdr:row>
                    <xdr:rowOff>31750</xdr:rowOff>
                  </to>
                </anchor>
              </controlPr>
            </control>
          </mc:Choice>
        </mc:AlternateContent>
        <mc:AlternateContent xmlns:mc="http://schemas.openxmlformats.org/markup-compatibility/2006">
          <mc:Choice Requires="x14">
            <control shapeId="1116" r:id="rId31" name="Option Button 92">
              <controlPr defaultSize="0" autoFill="0" autoLine="0" autoPict="0">
                <anchor moveWithCells="1">
                  <from>
                    <xdr:col>1</xdr:col>
                    <xdr:colOff>63500</xdr:colOff>
                    <xdr:row>8</xdr:row>
                    <xdr:rowOff>203200</xdr:rowOff>
                  </from>
                  <to>
                    <xdr:col>1</xdr:col>
                    <xdr:colOff>285750</xdr:colOff>
                    <xdr:row>10</xdr:row>
                    <xdr:rowOff>25400</xdr:rowOff>
                  </to>
                </anchor>
              </controlPr>
            </control>
          </mc:Choice>
        </mc:AlternateContent>
        <mc:AlternateContent xmlns:mc="http://schemas.openxmlformats.org/markup-compatibility/2006">
          <mc:Choice Requires="x14">
            <control shapeId="1117" r:id="rId32" name="Option Button 93">
              <controlPr defaultSize="0" autoFill="0" autoLine="0" autoPict="0">
                <anchor moveWithCells="1">
                  <from>
                    <xdr:col>1</xdr:col>
                    <xdr:colOff>63500</xdr:colOff>
                    <xdr:row>10</xdr:row>
                    <xdr:rowOff>88900</xdr:rowOff>
                  </from>
                  <to>
                    <xdr:col>1</xdr:col>
                    <xdr:colOff>285750</xdr:colOff>
                    <xdr:row>10</xdr:row>
                    <xdr:rowOff>368300</xdr:rowOff>
                  </to>
                </anchor>
              </controlPr>
            </control>
          </mc:Choice>
        </mc:AlternateContent>
        <mc:AlternateContent xmlns:mc="http://schemas.openxmlformats.org/markup-compatibility/2006">
          <mc:Choice Requires="x14">
            <control shapeId="1119" r:id="rId33" name="Option Button 95">
              <controlPr locked="0" defaultSize="0" autoFill="0" autoLine="0" autoPict="0">
                <anchor moveWithCells="1">
                  <from>
                    <xdr:col>1</xdr:col>
                    <xdr:colOff>50800</xdr:colOff>
                    <xdr:row>11</xdr:row>
                    <xdr:rowOff>444500</xdr:rowOff>
                  </from>
                  <to>
                    <xdr:col>1</xdr:col>
                    <xdr:colOff>279400</xdr:colOff>
                    <xdr:row>13</xdr:row>
                    <xdr:rowOff>19050</xdr:rowOff>
                  </to>
                </anchor>
              </controlPr>
            </control>
          </mc:Choice>
        </mc:AlternateContent>
        <mc:AlternateContent xmlns:mc="http://schemas.openxmlformats.org/markup-compatibility/2006">
          <mc:Choice Requires="x14">
            <control shapeId="1120" r:id="rId34" name="Option Button 96">
              <controlPr locked="0" defaultSize="0" autoFill="0" autoLine="0" autoPict="0">
                <anchor moveWithCells="1">
                  <from>
                    <xdr:col>1</xdr:col>
                    <xdr:colOff>50800</xdr:colOff>
                    <xdr:row>12</xdr:row>
                    <xdr:rowOff>215900</xdr:rowOff>
                  </from>
                  <to>
                    <xdr:col>1</xdr:col>
                    <xdr:colOff>279400</xdr:colOff>
                    <xdr:row>14</xdr:row>
                    <xdr:rowOff>6350</xdr:rowOff>
                  </to>
                </anchor>
              </controlPr>
            </control>
          </mc:Choice>
        </mc:AlternateContent>
        <mc:AlternateContent xmlns:mc="http://schemas.openxmlformats.org/markup-compatibility/2006">
          <mc:Choice Requires="x14">
            <control shapeId="1121" r:id="rId35" name="Option Button 97">
              <controlPr locked="0" defaultSize="0" autoFill="0" autoLine="0" autoPict="0">
                <anchor moveWithCells="1">
                  <from>
                    <xdr:col>1</xdr:col>
                    <xdr:colOff>50800</xdr:colOff>
                    <xdr:row>13</xdr:row>
                    <xdr:rowOff>215900</xdr:rowOff>
                  </from>
                  <to>
                    <xdr:col>1</xdr:col>
                    <xdr:colOff>279400</xdr:colOff>
                    <xdr:row>15</xdr:row>
                    <xdr:rowOff>12700</xdr:rowOff>
                  </to>
                </anchor>
              </controlPr>
            </control>
          </mc:Choice>
        </mc:AlternateContent>
        <mc:AlternateContent xmlns:mc="http://schemas.openxmlformats.org/markup-compatibility/2006">
          <mc:Choice Requires="x14">
            <control shapeId="1122" r:id="rId36" name="Option Button 98">
              <controlPr locked="0" defaultSize="0" autoFill="0" autoLine="0" autoPict="0">
                <anchor moveWithCells="1">
                  <from>
                    <xdr:col>1</xdr:col>
                    <xdr:colOff>50800</xdr:colOff>
                    <xdr:row>14</xdr:row>
                    <xdr:rowOff>222250</xdr:rowOff>
                  </from>
                  <to>
                    <xdr:col>1</xdr:col>
                    <xdr:colOff>279400</xdr:colOff>
                    <xdr:row>16</xdr:row>
                    <xdr:rowOff>6350</xdr:rowOff>
                  </to>
                </anchor>
              </controlPr>
            </control>
          </mc:Choice>
        </mc:AlternateContent>
        <mc:AlternateContent xmlns:mc="http://schemas.openxmlformats.org/markup-compatibility/2006">
          <mc:Choice Requires="x14">
            <control shapeId="1123" r:id="rId37" name="Option Button 99">
              <controlPr locked="0" defaultSize="0" autoFill="0" autoLine="0" autoPict="0">
                <anchor moveWithCells="1">
                  <from>
                    <xdr:col>1</xdr:col>
                    <xdr:colOff>50800</xdr:colOff>
                    <xdr:row>16</xdr:row>
                    <xdr:rowOff>82550</xdr:rowOff>
                  </from>
                  <to>
                    <xdr:col>1</xdr:col>
                    <xdr:colOff>273050</xdr:colOff>
                    <xdr:row>16</xdr:row>
                    <xdr:rowOff>330200</xdr:rowOff>
                  </to>
                </anchor>
              </controlPr>
            </control>
          </mc:Choice>
        </mc:AlternateContent>
        <mc:AlternateContent xmlns:mc="http://schemas.openxmlformats.org/markup-compatibility/2006">
          <mc:Choice Requires="x14">
            <control shapeId="1124" r:id="rId38" name="Group Box 100">
              <controlPr defaultSize="0" autoFill="0" autoPict="0">
                <anchor moveWithCells="1">
                  <from>
                    <xdr:col>1</xdr:col>
                    <xdr:colOff>0</xdr:colOff>
                    <xdr:row>17</xdr:row>
                    <xdr:rowOff>266700</xdr:rowOff>
                  </from>
                  <to>
                    <xdr:col>2</xdr:col>
                    <xdr:colOff>44450</xdr:colOff>
                    <xdr:row>23</xdr:row>
                    <xdr:rowOff>50800</xdr:rowOff>
                  </to>
                </anchor>
              </controlPr>
            </control>
          </mc:Choice>
        </mc:AlternateContent>
        <mc:AlternateContent xmlns:mc="http://schemas.openxmlformats.org/markup-compatibility/2006">
          <mc:Choice Requires="x14">
            <control shapeId="1125" r:id="rId39" name="Option Button 101">
              <controlPr locked="0" defaultSize="0" autoFill="0" autoLine="0" autoPict="0">
                <anchor moveWithCells="1">
                  <from>
                    <xdr:col>1</xdr:col>
                    <xdr:colOff>63500</xdr:colOff>
                    <xdr:row>18</xdr:row>
                    <xdr:rowOff>12700</xdr:rowOff>
                  </from>
                  <to>
                    <xdr:col>1</xdr:col>
                    <xdr:colOff>292100</xdr:colOff>
                    <xdr:row>18</xdr:row>
                    <xdr:rowOff>222250</xdr:rowOff>
                  </to>
                </anchor>
              </controlPr>
            </control>
          </mc:Choice>
        </mc:AlternateContent>
        <mc:AlternateContent xmlns:mc="http://schemas.openxmlformats.org/markup-compatibility/2006">
          <mc:Choice Requires="x14">
            <control shapeId="1126" r:id="rId40" name="Option Button 102">
              <controlPr locked="0" defaultSize="0" autoFill="0" autoLine="0" autoPict="0">
                <anchor moveWithCells="1">
                  <from>
                    <xdr:col>1</xdr:col>
                    <xdr:colOff>63500</xdr:colOff>
                    <xdr:row>19</xdr:row>
                    <xdr:rowOff>12700</xdr:rowOff>
                  </from>
                  <to>
                    <xdr:col>1</xdr:col>
                    <xdr:colOff>292100</xdr:colOff>
                    <xdr:row>19</xdr:row>
                    <xdr:rowOff>222250</xdr:rowOff>
                  </to>
                </anchor>
              </controlPr>
            </control>
          </mc:Choice>
        </mc:AlternateContent>
        <mc:AlternateContent xmlns:mc="http://schemas.openxmlformats.org/markup-compatibility/2006">
          <mc:Choice Requires="x14">
            <control shapeId="1127" r:id="rId41" name="Option Button 103">
              <controlPr locked="0" defaultSize="0" autoFill="0" autoLine="0" autoPict="0">
                <anchor moveWithCells="1">
                  <from>
                    <xdr:col>1</xdr:col>
                    <xdr:colOff>63500</xdr:colOff>
                    <xdr:row>20</xdr:row>
                    <xdr:rowOff>107950</xdr:rowOff>
                  </from>
                  <to>
                    <xdr:col>1</xdr:col>
                    <xdr:colOff>292100</xdr:colOff>
                    <xdr:row>20</xdr:row>
                    <xdr:rowOff>323850</xdr:rowOff>
                  </to>
                </anchor>
              </controlPr>
            </control>
          </mc:Choice>
        </mc:AlternateContent>
        <mc:AlternateContent xmlns:mc="http://schemas.openxmlformats.org/markup-compatibility/2006">
          <mc:Choice Requires="x14">
            <control shapeId="1128" r:id="rId42" name="Option Button 104">
              <controlPr locked="0" defaultSize="0" autoFill="0" autoLine="0" autoPict="0">
                <anchor moveWithCells="1">
                  <from>
                    <xdr:col>1</xdr:col>
                    <xdr:colOff>63500</xdr:colOff>
                    <xdr:row>21</xdr:row>
                    <xdr:rowOff>95250</xdr:rowOff>
                  </from>
                  <to>
                    <xdr:col>1</xdr:col>
                    <xdr:colOff>292100</xdr:colOff>
                    <xdr:row>21</xdr:row>
                    <xdr:rowOff>311150</xdr:rowOff>
                  </to>
                </anchor>
              </controlPr>
            </control>
          </mc:Choice>
        </mc:AlternateContent>
        <mc:AlternateContent xmlns:mc="http://schemas.openxmlformats.org/markup-compatibility/2006">
          <mc:Choice Requires="x14">
            <control shapeId="1129" r:id="rId43" name="Option Button 105">
              <controlPr locked="0" defaultSize="0" autoFill="0" autoLine="0" autoPict="0">
                <anchor moveWithCells="1">
                  <from>
                    <xdr:col>1</xdr:col>
                    <xdr:colOff>63500</xdr:colOff>
                    <xdr:row>22</xdr:row>
                    <xdr:rowOff>95250</xdr:rowOff>
                  </from>
                  <to>
                    <xdr:col>1</xdr:col>
                    <xdr:colOff>292100</xdr:colOff>
                    <xdr:row>22</xdr:row>
                    <xdr:rowOff>304800</xdr:rowOff>
                  </to>
                </anchor>
              </controlPr>
            </control>
          </mc:Choice>
        </mc:AlternateContent>
        <mc:AlternateContent xmlns:mc="http://schemas.openxmlformats.org/markup-compatibility/2006">
          <mc:Choice Requires="x14">
            <control shapeId="1136" r:id="rId44" name="Group Box 112">
              <controlPr defaultSize="0" autoFill="0" autoPict="0">
                <anchor moveWithCells="1">
                  <from>
                    <xdr:col>1</xdr:col>
                    <xdr:colOff>0</xdr:colOff>
                    <xdr:row>23</xdr:row>
                    <xdr:rowOff>412750</xdr:rowOff>
                  </from>
                  <to>
                    <xdr:col>2</xdr:col>
                    <xdr:colOff>19050</xdr:colOff>
                    <xdr:row>29</xdr:row>
                    <xdr:rowOff>44450</xdr:rowOff>
                  </to>
                </anchor>
              </controlPr>
            </control>
          </mc:Choice>
        </mc:AlternateContent>
        <mc:AlternateContent xmlns:mc="http://schemas.openxmlformats.org/markup-compatibility/2006">
          <mc:Choice Requires="x14">
            <control shapeId="1137" r:id="rId45" name="Option Button 113">
              <controlPr locked="0" defaultSize="0" autoFill="0" autoLine="0" autoPict="0">
                <anchor moveWithCells="1">
                  <from>
                    <xdr:col>1</xdr:col>
                    <xdr:colOff>69850</xdr:colOff>
                    <xdr:row>23</xdr:row>
                    <xdr:rowOff>444500</xdr:rowOff>
                  </from>
                  <to>
                    <xdr:col>1</xdr:col>
                    <xdr:colOff>285750</xdr:colOff>
                    <xdr:row>24</xdr:row>
                    <xdr:rowOff>209550</xdr:rowOff>
                  </to>
                </anchor>
              </controlPr>
            </control>
          </mc:Choice>
        </mc:AlternateContent>
        <mc:AlternateContent xmlns:mc="http://schemas.openxmlformats.org/markup-compatibility/2006">
          <mc:Choice Requires="x14">
            <control shapeId="1139" r:id="rId46" name="Option Button 115">
              <controlPr locked="0" defaultSize="0" autoFill="0" autoLine="0" autoPict="0">
                <anchor moveWithCells="1">
                  <from>
                    <xdr:col>1</xdr:col>
                    <xdr:colOff>69850</xdr:colOff>
                    <xdr:row>25</xdr:row>
                    <xdr:rowOff>12700</xdr:rowOff>
                  </from>
                  <to>
                    <xdr:col>1</xdr:col>
                    <xdr:colOff>285750</xdr:colOff>
                    <xdr:row>25</xdr:row>
                    <xdr:rowOff>215900</xdr:rowOff>
                  </to>
                </anchor>
              </controlPr>
            </control>
          </mc:Choice>
        </mc:AlternateContent>
        <mc:AlternateContent xmlns:mc="http://schemas.openxmlformats.org/markup-compatibility/2006">
          <mc:Choice Requires="x14">
            <control shapeId="1140" r:id="rId47" name="Option Button 116">
              <controlPr locked="0" defaultSize="0" autoFill="0" autoLine="0" autoPict="0">
                <anchor moveWithCells="1">
                  <from>
                    <xdr:col>1</xdr:col>
                    <xdr:colOff>69850</xdr:colOff>
                    <xdr:row>26</xdr:row>
                    <xdr:rowOff>95250</xdr:rowOff>
                  </from>
                  <to>
                    <xdr:col>1</xdr:col>
                    <xdr:colOff>285750</xdr:colOff>
                    <xdr:row>26</xdr:row>
                    <xdr:rowOff>311150</xdr:rowOff>
                  </to>
                </anchor>
              </controlPr>
            </control>
          </mc:Choice>
        </mc:AlternateContent>
        <mc:AlternateContent xmlns:mc="http://schemas.openxmlformats.org/markup-compatibility/2006">
          <mc:Choice Requires="x14">
            <control shapeId="1141" r:id="rId48" name="Option Button 117">
              <controlPr locked="0" defaultSize="0" autoFill="0" autoLine="0" autoPict="0">
                <anchor moveWithCells="1">
                  <from>
                    <xdr:col>1</xdr:col>
                    <xdr:colOff>69850</xdr:colOff>
                    <xdr:row>27</xdr:row>
                    <xdr:rowOff>88900</xdr:rowOff>
                  </from>
                  <to>
                    <xdr:col>1</xdr:col>
                    <xdr:colOff>285750</xdr:colOff>
                    <xdr:row>27</xdr:row>
                    <xdr:rowOff>304800</xdr:rowOff>
                  </to>
                </anchor>
              </controlPr>
            </control>
          </mc:Choice>
        </mc:AlternateContent>
        <mc:AlternateContent xmlns:mc="http://schemas.openxmlformats.org/markup-compatibility/2006">
          <mc:Choice Requires="x14">
            <control shapeId="1142" r:id="rId49" name="Option Button 118">
              <controlPr locked="0" defaultSize="0" autoFill="0" autoLine="0" autoPict="0">
                <anchor moveWithCells="1">
                  <from>
                    <xdr:col>1</xdr:col>
                    <xdr:colOff>69850</xdr:colOff>
                    <xdr:row>28</xdr:row>
                    <xdr:rowOff>101600</xdr:rowOff>
                  </from>
                  <to>
                    <xdr:col>1</xdr:col>
                    <xdr:colOff>285750</xdr:colOff>
                    <xdr:row>28</xdr:row>
                    <xdr:rowOff>317500</xdr:rowOff>
                  </to>
                </anchor>
              </controlPr>
            </control>
          </mc:Choice>
        </mc:AlternateContent>
        <mc:AlternateContent xmlns:mc="http://schemas.openxmlformats.org/markup-compatibility/2006">
          <mc:Choice Requires="x14">
            <control shapeId="1143" r:id="rId50" name="Group Box 119">
              <controlPr defaultSize="0" autoFill="0" autoPict="0">
                <anchor moveWithCells="1">
                  <from>
                    <xdr:col>0</xdr:col>
                    <xdr:colOff>381000</xdr:colOff>
                    <xdr:row>31</xdr:row>
                    <xdr:rowOff>6350</xdr:rowOff>
                  </from>
                  <to>
                    <xdr:col>2</xdr:col>
                    <xdr:colOff>50800</xdr:colOff>
                    <xdr:row>36</xdr:row>
                    <xdr:rowOff>19050</xdr:rowOff>
                  </to>
                </anchor>
              </controlPr>
            </control>
          </mc:Choice>
        </mc:AlternateContent>
        <mc:AlternateContent xmlns:mc="http://schemas.openxmlformats.org/markup-compatibility/2006">
          <mc:Choice Requires="x14">
            <control shapeId="1144" r:id="rId51" name="Option Button 120">
              <controlPr locked="0" defaultSize="0" autoFill="0" autoLine="0" autoPict="0">
                <anchor moveWithCells="1">
                  <from>
                    <xdr:col>1</xdr:col>
                    <xdr:colOff>63500</xdr:colOff>
                    <xdr:row>31</xdr:row>
                    <xdr:rowOff>95250</xdr:rowOff>
                  </from>
                  <to>
                    <xdr:col>1</xdr:col>
                    <xdr:colOff>298450</xdr:colOff>
                    <xdr:row>31</xdr:row>
                    <xdr:rowOff>342900</xdr:rowOff>
                  </to>
                </anchor>
              </controlPr>
            </control>
          </mc:Choice>
        </mc:AlternateContent>
        <mc:AlternateContent xmlns:mc="http://schemas.openxmlformats.org/markup-compatibility/2006">
          <mc:Choice Requires="x14">
            <control shapeId="1145" r:id="rId52" name="Option Button 121">
              <controlPr locked="0" defaultSize="0" autoFill="0" autoLine="0" autoPict="0">
                <anchor moveWithCells="1">
                  <from>
                    <xdr:col>1</xdr:col>
                    <xdr:colOff>63500</xdr:colOff>
                    <xdr:row>32</xdr:row>
                    <xdr:rowOff>76200</xdr:rowOff>
                  </from>
                  <to>
                    <xdr:col>1</xdr:col>
                    <xdr:colOff>298450</xdr:colOff>
                    <xdr:row>32</xdr:row>
                    <xdr:rowOff>323850</xdr:rowOff>
                  </to>
                </anchor>
              </controlPr>
            </control>
          </mc:Choice>
        </mc:AlternateContent>
        <mc:AlternateContent xmlns:mc="http://schemas.openxmlformats.org/markup-compatibility/2006">
          <mc:Choice Requires="x14">
            <control shapeId="1146" r:id="rId53" name="Option Button 122">
              <controlPr locked="0" defaultSize="0" autoFill="0" autoLine="0" autoPict="0">
                <anchor moveWithCells="1">
                  <from>
                    <xdr:col>1</xdr:col>
                    <xdr:colOff>63500</xdr:colOff>
                    <xdr:row>33</xdr:row>
                    <xdr:rowOff>76200</xdr:rowOff>
                  </from>
                  <to>
                    <xdr:col>1</xdr:col>
                    <xdr:colOff>298450</xdr:colOff>
                    <xdr:row>33</xdr:row>
                    <xdr:rowOff>323850</xdr:rowOff>
                  </to>
                </anchor>
              </controlPr>
            </control>
          </mc:Choice>
        </mc:AlternateContent>
        <mc:AlternateContent xmlns:mc="http://schemas.openxmlformats.org/markup-compatibility/2006">
          <mc:Choice Requires="x14">
            <control shapeId="1147" r:id="rId54" name="Option Button 123">
              <controlPr locked="0" defaultSize="0" autoFill="0" autoLine="0" autoPict="0">
                <anchor moveWithCells="1">
                  <from>
                    <xdr:col>1</xdr:col>
                    <xdr:colOff>63500</xdr:colOff>
                    <xdr:row>34</xdr:row>
                    <xdr:rowOff>95250</xdr:rowOff>
                  </from>
                  <to>
                    <xdr:col>1</xdr:col>
                    <xdr:colOff>298450</xdr:colOff>
                    <xdr:row>34</xdr:row>
                    <xdr:rowOff>342900</xdr:rowOff>
                  </to>
                </anchor>
              </controlPr>
            </control>
          </mc:Choice>
        </mc:AlternateContent>
        <mc:AlternateContent xmlns:mc="http://schemas.openxmlformats.org/markup-compatibility/2006">
          <mc:Choice Requires="x14">
            <control shapeId="1148" r:id="rId55" name="Option Button 124">
              <controlPr locked="0" defaultSize="0" autoFill="0" autoLine="0" autoPict="0">
                <anchor moveWithCells="1">
                  <from>
                    <xdr:col>1</xdr:col>
                    <xdr:colOff>63500</xdr:colOff>
                    <xdr:row>35</xdr:row>
                    <xdr:rowOff>38100</xdr:rowOff>
                  </from>
                  <to>
                    <xdr:col>1</xdr:col>
                    <xdr:colOff>298450</xdr:colOff>
                    <xdr:row>35</xdr:row>
                    <xdr:rowOff>285750</xdr:rowOff>
                  </to>
                </anchor>
              </controlPr>
            </control>
          </mc:Choice>
        </mc:AlternateContent>
        <mc:AlternateContent xmlns:mc="http://schemas.openxmlformats.org/markup-compatibility/2006">
          <mc:Choice Requires="x14">
            <control shapeId="1151" r:id="rId56" name="Option Button 127">
              <controlPr locked="0" defaultSize="0" autoFill="0" autoLine="0" autoPict="0">
                <anchor moveWithCells="1">
                  <from>
                    <xdr:col>1</xdr:col>
                    <xdr:colOff>82550</xdr:colOff>
                    <xdr:row>62</xdr:row>
                    <xdr:rowOff>82550</xdr:rowOff>
                  </from>
                  <to>
                    <xdr:col>1</xdr:col>
                    <xdr:colOff>304800</xdr:colOff>
                    <xdr:row>62</xdr:row>
                    <xdr:rowOff>323850</xdr:rowOff>
                  </to>
                </anchor>
              </controlPr>
            </control>
          </mc:Choice>
        </mc:AlternateContent>
        <mc:AlternateContent xmlns:mc="http://schemas.openxmlformats.org/markup-compatibility/2006">
          <mc:Choice Requires="x14">
            <control shapeId="1152" r:id="rId57" name="Option Button 128">
              <controlPr locked="0" defaultSize="0" autoFill="0" autoLine="0" autoPict="0">
                <anchor moveWithCells="1">
                  <from>
                    <xdr:col>1</xdr:col>
                    <xdr:colOff>82550</xdr:colOff>
                    <xdr:row>63</xdr:row>
                    <xdr:rowOff>95250</xdr:rowOff>
                  </from>
                  <to>
                    <xdr:col>1</xdr:col>
                    <xdr:colOff>304800</xdr:colOff>
                    <xdr:row>63</xdr:row>
                    <xdr:rowOff>349250</xdr:rowOff>
                  </to>
                </anchor>
              </controlPr>
            </control>
          </mc:Choice>
        </mc:AlternateContent>
        <mc:AlternateContent xmlns:mc="http://schemas.openxmlformats.org/markup-compatibility/2006">
          <mc:Choice Requires="x14">
            <control shapeId="1153" r:id="rId58" name="Option Button 129">
              <controlPr locked="0" defaultSize="0" autoFill="0" autoLine="0" autoPict="0">
                <anchor moveWithCells="1">
                  <from>
                    <xdr:col>1</xdr:col>
                    <xdr:colOff>82550</xdr:colOff>
                    <xdr:row>63</xdr:row>
                    <xdr:rowOff>406400</xdr:rowOff>
                  </from>
                  <to>
                    <xdr:col>1</xdr:col>
                    <xdr:colOff>304800</xdr:colOff>
                    <xdr:row>65</xdr:row>
                    <xdr:rowOff>6350</xdr:rowOff>
                  </to>
                </anchor>
              </controlPr>
            </control>
          </mc:Choice>
        </mc:AlternateContent>
        <mc:AlternateContent xmlns:mc="http://schemas.openxmlformats.org/markup-compatibility/2006">
          <mc:Choice Requires="x14">
            <control shapeId="1154" r:id="rId59" name="Option Button 130">
              <controlPr locked="0" defaultSize="0" autoFill="0" autoLine="0" autoPict="0">
                <anchor moveWithCells="1">
                  <from>
                    <xdr:col>1</xdr:col>
                    <xdr:colOff>82550</xdr:colOff>
                    <xdr:row>65</xdr:row>
                    <xdr:rowOff>88900</xdr:rowOff>
                  </from>
                  <to>
                    <xdr:col>1</xdr:col>
                    <xdr:colOff>304800</xdr:colOff>
                    <xdr:row>65</xdr:row>
                    <xdr:rowOff>330200</xdr:rowOff>
                  </to>
                </anchor>
              </controlPr>
            </control>
          </mc:Choice>
        </mc:AlternateContent>
        <mc:AlternateContent xmlns:mc="http://schemas.openxmlformats.org/markup-compatibility/2006">
          <mc:Choice Requires="x14">
            <control shapeId="1155" r:id="rId60" name="Option Button 131">
              <controlPr locked="0" defaultSize="0" autoFill="0" autoLine="0" autoPict="0">
                <anchor moveWithCells="1">
                  <from>
                    <xdr:col>1</xdr:col>
                    <xdr:colOff>82550</xdr:colOff>
                    <xdr:row>66</xdr:row>
                    <xdr:rowOff>88900</xdr:rowOff>
                  </from>
                  <to>
                    <xdr:col>1</xdr:col>
                    <xdr:colOff>304800</xdr:colOff>
                    <xdr:row>66</xdr:row>
                    <xdr:rowOff>330200</xdr:rowOff>
                  </to>
                </anchor>
              </controlPr>
            </control>
          </mc:Choice>
        </mc:AlternateContent>
        <mc:AlternateContent xmlns:mc="http://schemas.openxmlformats.org/markup-compatibility/2006">
          <mc:Choice Requires="x14">
            <control shapeId="1157" r:id="rId61" name="Option Button 133">
              <controlPr locked="0" defaultSize="0" autoFill="0" autoLine="0" autoPict="0">
                <anchor moveWithCells="1">
                  <from>
                    <xdr:col>1</xdr:col>
                    <xdr:colOff>50800</xdr:colOff>
                    <xdr:row>67</xdr:row>
                    <xdr:rowOff>406400</xdr:rowOff>
                  </from>
                  <to>
                    <xdr:col>1</xdr:col>
                    <xdr:colOff>279400</xdr:colOff>
                    <xdr:row>69</xdr:row>
                    <xdr:rowOff>6350</xdr:rowOff>
                  </to>
                </anchor>
              </controlPr>
            </control>
          </mc:Choice>
        </mc:AlternateContent>
        <mc:AlternateContent xmlns:mc="http://schemas.openxmlformats.org/markup-compatibility/2006">
          <mc:Choice Requires="x14">
            <control shapeId="1158" r:id="rId62" name="Option Button 134">
              <controlPr locked="0" defaultSize="0" autoFill="0" autoLine="0" autoPict="0">
                <anchor moveWithCells="1">
                  <from>
                    <xdr:col>1</xdr:col>
                    <xdr:colOff>50800</xdr:colOff>
                    <xdr:row>69</xdr:row>
                    <xdr:rowOff>0</xdr:rowOff>
                  </from>
                  <to>
                    <xdr:col>1</xdr:col>
                    <xdr:colOff>279400</xdr:colOff>
                    <xdr:row>70</xdr:row>
                    <xdr:rowOff>6350</xdr:rowOff>
                  </to>
                </anchor>
              </controlPr>
            </control>
          </mc:Choice>
        </mc:AlternateContent>
        <mc:AlternateContent xmlns:mc="http://schemas.openxmlformats.org/markup-compatibility/2006">
          <mc:Choice Requires="x14">
            <control shapeId="1159" r:id="rId63" name="Option Button 135">
              <controlPr locked="0" defaultSize="0" autoFill="0" autoLine="0" autoPict="0">
                <anchor moveWithCells="1">
                  <from>
                    <xdr:col>1</xdr:col>
                    <xdr:colOff>50800</xdr:colOff>
                    <xdr:row>70</xdr:row>
                    <xdr:rowOff>95250</xdr:rowOff>
                  </from>
                  <to>
                    <xdr:col>1</xdr:col>
                    <xdr:colOff>279400</xdr:colOff>
                    <xdr:row>70</xdr:row>
                    <xdr:rowOff>342900</xdr:rowOff>
                  </to>
                </anchor>
              </controlPr>
            </control>
          </mc:Choice>
        </mc:AlternateContent>
        <mc:AlternateContent xmlns:mc="http://schemas.openxmlformats.org/markup-compatibility/2006">
          <mc:Choice Requires="x14">
            <control shapeId="1160" r:id="rId64" name="Option Button 136">
              <controlPr locked="0" defaultSize="0" autoFill="0" autoLine="0" autoPict="0">
                <anchor moveWithCells="1">
                  <from>
                    <xdr:col>1</xdr:col>
                    <xdr:colOff>50800</xdr:colOff>
                    <xdr:row>71</xdr:row>
                    <xdr:rowOff>101600</xdr:rowOff>
                  </from>
                  <to>
                    <xdr:col>1</xdr:col>
                    <xdr:colOff>279400</xdr:colOff>
                    <xdr:row>71</xdr:row>
                    <xdr:rowOff>342900</xdr:rowOff>
                  </to>
                </anchor>
              </controlPr>
            </control>
          </mc:Choice>
        </mc:AlternateContent>
        <mc:AlternateContent xmlns:mc="http://schemas.openxmlformats.org/markup-compatibility/2006">
          <mc:Choice Requires="x14">
            <control shapeId="1161" r:id="rId65" name="Option Button 137">
              <controlPr locked="0" defaultSize="0" autoFill="0" autoLine="0" autoPict="0">
                <anchor moveWithCells="1">
                  <from>
                    <xdr:col>1</xdr:col>
                    <xdr:colOff>50800</xdr:colOff>
                    <xdr:row>72</xdr:row>
                    <xdr:rowOff>88900</xdr:rowOff>
                  </from>
                  <to>
                    <xdr:col>1</xdr:col>
                    <xdr:colOff>279400</xdr:colOff>
                    <xdr:row>72</xdr:row>
                    <xdr:rowOff>330200</xdr:rowOff>
                  </to>
                </anchor>
              </controlPr>
            </control>
          </mc:Choice>
        </mc:AlternateContent>
        <mc:AlternateContent xmlns:mc="http://schemas.openxmlformats.org/markup-compatibility/2006">
          <mc:Choice Requires="x14">
            <control shapeId="1163" r:id="rId66" name="Option Button 139">
              <controlPr locked="0" defaultSize="0" autoFill="0" autoLine="0" autoPict="0">
                <anchor moveWithCells="1">
                  <from>
                    <xdr:col>1</xdr:col>
                    <xdr:colOff>57150</xdr:colOff>
                    <xdr:row>73</xdr:row>
                    <xdr:rowOff>412750</xdr:rowOff>
                  </from>
                  <to>
                    <xdr:col>1</xdr:col>
                    <xdr:colOff>279400</xdr:colOff>
                    <xdr:row>74</xdr:row>
                    <xdr:rowOff>228600</xdr:rowOff>
                  </to>
                </anchor>
              </controlPr>
            </control>
          </mc:Choice>
        </mc:AlternateContent>
        <mc:AlternateContent xmlns:mc="http://schemas.openxmlformats.org/markup-compatibility/2006">
          <mc:Choice Requires="x14">
            <control shapeId="1164" r:id="rId67" name="Option Button 140">
              <controlPr locked="0" defaultSize="0" autoFill="0" autoLine="0" autoPict="0">
                <anchor moveWithCells="1">
                  <from>
                    <xdr:col>1</xdr:col>
                    <xdr:colOff>57150</xdr:colOff>
                    <xdr:row>75</xdr:row>
                    <xdr:rowOff>101600</xdr:rowOff>
                  </from>
                  <to>
                    <xdr:col>1</xdr:col>
                    <xdr:colOff>279400</xdr:colOff>
                    <xdr:row>75</xdr:row>
                    <xdr:rowOff>349250</xdr:rowOff>
                  </to>
                </anchor>
              </controlPr>
            </control>
          </mc:Choice>
        </mc:AlternateContent>
        <mc:AlternateContent xmlns:mc="http://schemas.openxmlformats.org/markup-compatibility/2006">
          <mc:Choice Requires="x14">
            <control shapeId="1165" r:id="rId68" name="Option Button 141">
              <controlPr locked="0" defaultSize="0" autoFill="0" autoLine="0" autoPict="0">
                <anchor moveWithCells="1">
                  <from>
                    <xdr:col>1</xdr:col>
                    <xdr:colOff>57150</xdr:colOff>
                    <xdr:row>76</xdr:row>
                    <xdr:rowOff>101600</xdr:rowOff>
                  </from>
                  <to>
                    <xdr:col>1</xdr:col>
                    <xdr:colOff>279400</xdr:colOff>
                    <xdr:row>76</xdr:row>
                    <xdr:rowOff>349250</xdr:rowOff>
                  </to>
                </anchor>
              </controlPr>
            </control>
          </mc:Choice>
        </mc:AlternateContent>
        <mc:AlternateContent xmlns:mc="http://schemas.openxmlformats.org/markup-compatibility/2006">
          <mc:Choice Requires="x14">
            <control shapeId="1166" r:id="rId69" name="Option Button 142">
              <controlPr locked="0" defaultSize="0" autoFill="0" autoLine="0" autoPict="0">
                <anchor moveWithCells="1">
                  <from>
                    <xdr:col>1</xdr:col>
                    <xdr:colOff>57150</xdr:colOff>
                    <xdr:row>77</xdr:row>
                    <xdr:rowOff>101600</xdr:rowOff>
                  </from>
                  <to>
                    <xdr:col>1</xdr:col>
                    <xdr:colOff>279400</xdr:colOff>
                    <xdr:row>77</xdr:row>
                    <xdr:rowOff>355600</xdr:rowOff>
                  </to>
                </anchor>
              </controlPr>
            </control>
          </mc:Choice>
        </mc:AlternateContent>
        <mc:AlternateContent xmlns:mc="http://schemas.openxmlformats.org/markup-compatibility/2006">
          <mc:Choice Requires="x14">
            <control shapeId="1167" r:id="rId70" name="Option Button 143">
              <controlPr locked="0" defaultSize="0" autoFill="0" autoLine="0" autoPict="0">
                <anchor moveWithCells="1">
                  <from>
                    <xdr:col>1</xdr:col>
                    <xdr:colOff>57150</xdr:colOff>
                    <xdr:row>78</xdr:row>
                    <xdr:rowOff>171450</xdr:rowOff>
                  </from>
                  <to>
                    <xdr:col>1</xdr:col>
                    <xdr:colOff>279400</xdr:colOff>
                    <xdr:row>78</xdr:row>
                    <xdr:rowOff>419100</xdr:rowOff>
                  </to>
                </anchor>
              </controlPr>
            </control>
          </mc:Choice>
        </mc:AlternateContent>
        <mc:AlternateContent xmlns:mc="http://schemas.openxmlformats.org/markup-compatibility/2006">
          <mc:Choice Requires="x14">
            <control shapeId="1171" r:id="rId71" name="Group Box 147">
              <controlPr defaultSize="0" autoFill="0" autoPict="0">
                <anchor moveWithCells="1">
                  <from>
                    <xdr:col>0</xdr:col>
                    <xdr:colOff>381000</xdr:colOff>
                    <xdr:row>67</xdr:row>
                    <xdr:rowOff>393700</xdr:rowOff>
                  </from>
                  <to>
                    <xdr:col>2</xdr:col>
                    <xdr:colOff>31750</xdr:colOff>
                    <xdr:row>73</xdr:row>
                    <xdr:rowOff>31750</xdr:rowOff>
                  </to>
                </anchor>
              </controlPr>
            </control>
          </mc:Choice>
        </mc:AlternateContent>
        <mc:AlternateContent xmlns:mc="http://schemas.openxmlformats.org/markup-compatibility/2006">
          <mc:Choice Requires="x14">
            <control shapeId="1170" r:id="rId72" name="Group Box 146">
              <controlPr defaultSize="0" autoFill="0" autoPict="0">
                <anchor moveWithCells="1">
                  <from>
                    <xdr:col>1</xdr:col>
                    <xdr:colOff>0</xdr:colOff>
                    <xdr:row>11</xdr:row>
                    <xdr:rowOff>361950</xdr:rowOff>
                  </from>
                  <to>
                    <xdr:col>2</xdr:col>
                    <xdr:colOff>31750</xdr:colOff>
                    <xdr:row>17</xdr:row>
                    <xdr:rowOff>31750</xdr:rowOff>
                  </to>
                </anchor>
              </controlPr>
            </control>
          </mc:Choice>
        </mc:AlternateContent>
        <mc:AlternateContent xmlns:mc="http://schemas.openxmlformats.org/markup-compatibility/2006">
          <mc:Choice Requires="x14">
            <control shapeId="1172" r:id="rId73" name="Group Box 148">
              <controlPr defaultSize="0" autoFill="0" autoPict="0">
                <anchor moveWithCells="1">
                  <from>
                    <xdr:col>1</xdr:col>
                    <xdr:colOff>0</xdr:colOff>
                    <xdr:row>73</xdr:row>
                    <xdr:rowOff>330200</xdr:rowOff>
                  </from>
                  <to>
                    <xdr:col>2</xdr:col>
                    <xdr:colOff>57150</xdr:colOff>
                    <xdr:row>79</xdr:row>
                    <xdr:rowOff>12700</xdr:rowOff>
                  </to>
                </anchor>
              </controlPr>
            </control>
          </mc:Choice>
        </mc:AlternateContent>
        <mc:AlternateContent xmlns:mc="http://schemas.openxmlformats.org/markup-compatibility/2006">
          <mc:Choice Requires="x14">
            <control shapeId="1179" r:id="rId74" name="Group Box 155">
              <controlPr defaultSize="0" autoFill="0" autoPict="0">
                <anchor moveWithCells="1">
                  <from>
                    <xdr:col>1</xdr:col>
                    <xdr:colOff>0</xdr:colOff>
                    <xdr:row>86</xdr:row>
                    <xdr:rowOff>266700</xdr:rowOff>
                  </from>
                  <to>
                    <xdr:col>2</xdr:col>
                    <xdr:colOff>31750</xdr:colOff>
                    <xdr:row>92</xdr:row>
                    <xdr:rowOff>44450</xdr:rowOff>
                  </to>
                </anchor>
              </controlPr>
            </control>
          </mc:Choice>
        </mc:AlternateContent>
        <mc:AlternateContent xmlns:mc="http://schemas.openxmlformats.org/markup-compatibility/2006">
          <mc:Choice Requires="x14">
            <control shapeId="1180" r:id="rId75" name="Option Button 156">
              <controlPr locked="0" defaultSize="0" autoFill="0" autoLine="0" autoPict="0">
                <anchor moveWithCells="1">
                  <from>
                    <xdr:col>1</xdr:col>
                    <xdr:colOff>50800</xdr:colOff>
                    <xdr:row>87</xdr:row>
                    <xdr:rowOff>0</xdr:rowOff>
                  </from>
                  <to>
                    <xdr:col>1</xdr:col>
                    <xdr:colOff>279400</xdr:colOff>
                    <xdr:row>88</xdr:row>
                    <xdr:rowOff>6350</xdr:rowOff>
                  </to>
                </anchor>
              </controlPr>
            </control>
          </mc:Choice>
        </mc:AlternateContent>
        <mc:AlternateContent xmlns:mc="http://schemas.openxmlformats.org/markup-compatibility/2006">
          <mc:Choice Requires="x14">
            <control shapeId="1181" r:id="rId76" name="Option Button 157">
              <controlPr locked="0" defaultSize="0" autoFill="0" autoLine="0" autoPict="0">
                <anchor moveWithCells="1">
                  <from>
                    <xdr:col>1</xdr:col>
                    <xdr:colOff>50800</xdr:colOff>
                    <xdr:row>87</xdr:row>
                    <xdr:rowOff>234950</xdr:rowOff>
                  </from>
                  <to>
                    <xdr:col>1</xdr:col>
                    <xdr:colOff>279400</xdr:colOff>
                    <xdr:row>89</xdr:row>
                    <xdr:rowOff>12700</xdr:rowOff>
                  </to>
                </anchor>
              </controlPr>
            </control>
          </mc:Choice>
        </mc:AlternateContent>
        <mc:AlternateContent xmlns:mc="http://schemas.openxmlformats.org/markup-compatibility/2006">
          <mc:Choice Requires="x14">
            <control shapeId="1182" r:id="rId77" name="Option Button 158">
              <controlPr locked="0" defaultSize="0" autoFill="0" autoLine="0" autoPict="0">
                <anchor moveWithCells="1">
                  <from>
                    <xdr:col>1</xdr:col>
                    <xdr:colOff>50800</xdr:colOff>
                    <xdr:row>88</xdr:row>
                    <xdr:rowOff>234950</xdr:rowOff>
                  </from>
                  <to>
                    <xdr:col>1</xdr:col>
                    <xdr:colOff>279400</xdr:colOff>
                    <xdr:row>90</xdr:row>
                    <xdr:rowOff>6350</xdr:rowOff>
                  </to>
                </anchor>
              </controlPr>
            </control>
          </mc:Choice>
        </mc:AlternateContent>
        <mc:AlternateContent xmlns:mc="http://schemas.openxmlformats.org/markup-compatibility/2006">
          <mc:Choice Requires="x14">
            <control shapeId="1183" r:id="rId78" name="Option Button 159">
              <controlPr locked="0" defaultSize="0" autoFill="0" autoLine="0" autoPict="0">
                <anchor moveWithCells="1">
                  <from>
                    <xdr:col>1</xdr:col>
                    <xdr:colOff>50800</xdr:colOff>
                    <xdr:row>89</xdr:row>
                    <xdr:rowOff>234950</xdr:rowOff>
                  </from>
                  <to>
                    <xdr:col>1</xdr:col>
                    <xdr:colOff>279400</xdr:colOff>
                    <xdr:row>91</xdr:row>
                    <xdr:rowOff>6350</xdr:rowOff>
                  </to>
                </anchor>
              </controlPr>
            </control>
          </mc:Choice>
        </mc:AlternateContent>
        <mc:AlternateContent xmlns:mc="http://schemas.openxmlformats.org/markup-compatibility/2006">
          <mc:Choice Requires="x14">
            <control shapeId="1184" r:id="rId79" name="Option Button 160">
              <controlPr locked="0" defaultSize="0" autoFill="0" autoLine="0" autoPict="0">
                <anchor moveWithCells="1">
                  <from>
                    <xdr:col>1</xdr:col>
                    <xdr:colOff>50800</xdr:colOff>
                    <xdr:row>91</xdr:row>
                    <xdr:rowOff>6350</xdr:rowOff>
                  </from>
                  <to>
                    <xdr:col>1</xdr:col>
                    <xdr:colOff>279400</xdr:colOff>
                    <xdr:row>92</xdr:row>
                    <xdr:rowOff>12700</xdr:rowOff>
                  </to>
                </anchor>
              </controlPr>
            </control>
          </mc:Choice>
        </mc:AlternateContent>
        <mc:AlternateContent xmlns:mc="http://schemas.openxmlformats.org/markup-compatibility/2006">
          <mc:Choice Requires="x14">
            <control shapeId="1186" r:id="rId80" name="Option Button 162">
              <controlPr locked="0" defaultSize="0" autoFill="0" autoLine="0" autoPict="0">
                <anchor moveWithCells="1">
                  <from>
                    <xdr:col>1</xdr:col>
                    <xdr:colOff>57150</xdr:colOff>
                    <xdr:row>93</xdr:row>
                    <xdr:rowOff>107950</xdr:rowOff>
                  </from>
                  <to>
                    <xdr:col>1</xdr:col>
                    <xdr:colOff>273050</xdr:colOff>
                    <xdr:row>93</xdr:row>
                    <xdr:rowOff>349250</xdr:rowOff>
                  </to>
                </anchor>
              </controlPr>
            </control>
          </mc:Choice>
        </mc:AlternateContent>
        <mc:AlternateContent xmlns:mc="http://schemas.openxmlformats.org/markup-compatibility/2006">
          <mc:Choice Requires="x14">
            <control shapeId="1187" r:id="rId81" name="Option Button 163">
              <controlPr locked="0" defaultSize="0" autoFill="0" autoLine="0" autoPict="0">
                <anchor moveWithCells="1">
                  <from>
                    <xdr:col>1</xdr:col>
                    <xdr:colOff>57150</xdr:colOff>
                    <xdr:row>93</xdr:row>
                    <xdr:rowOff>400050</xdr:rowOff>
                  </from>
                  <to>
                    <xdr:col>1</xdr:col>
                    <xdr:colOff>273050</xdr:colOff>
                    <xdr:row>94</xdr:row>
                    <xdr:rowOff>228600</xdr:rowOff>
                  </to>
                </anchor>
              </controlPr>
            </control>
          </mc:Choice>
        </mc:AlternateContent>
        <mc:AlternateContent xmlns:mc="http://schemas.openxmlformats.org/markup-compatibility/2006">
          <mc:Choice Requires="x14">
            <control shapeId="1188" r:id="rId82" name="Option Button 164">
              <controlPr locked="0" defaultSize="0" autoFill="0" autoLine="0" autoPict="0">
                <anchor moveWithCells="1">
                  <from>
                    <xdr:col>1</xdr:col>
                    <xdr:colOff>57150</xdr:colOff>
                    <xdr:row>95</xdr:row>
                    <xdr:rowOff>6350</xdr:rowOff>
                  </from>
                  <to>
                    <xdr:col>1</xdr:col>
                    <xdr:colOff>273050</xdr:colOff>
                    <xdr:row>96</xdr:row>
                    <xdr:rowOff>19050</xdr:rowOff>
                  </to>
                </anchor>
              </controlPr>
            </control>
          </mc:Choice>
        </mc:AlternateContent>
        <mc:AlternateContent xmlns:mc="http://schemas.openxmlformats.org/markup-compatibility/2006">
          <mc:Choice Requires="x14">
            <control shapeId="1189" r:id="rId83" name="Option Button 165">
              <controlPr locked="0" defaultSize="0" autoFill="0" autoLine="0" autoPict="0">
                <anchor moveWithCells="1">
                  <from>
                    <xdr:col>1</xdr:col>
                    <xdr:colOff>57150</xdr:colOff>
                    <xdr:row>95</xdr:row>
                    <xdr:rowOff>228600</xdr:rowOff>
                  </from>
                  <to>
                    <xdr:col>1</xdr:col>
                    <xdr:colOff>273050</xdr:colOff>
                    <xdr:row>97</xdr:row>
                    <xdr:rowOff>12700</xdr:rowOff>
                  </to>
                </anchor>
              </controlPr>
            </control>
          </mc:Choice>
        </mc:AlternateContent>
        <mc:AlternateContent xmlns:mc="http://schemas.openxmlformats.org/markup-compatibility/2006">
          <mc:Choice Requires="x14">
            <control shapeId="1190" r:id="rId84" name="Option Button 166">
              <controlPr locked="0" defaultSize="0" autoFill="0" autoLine="0" autoPict="0">
                <anchor moveWithCells="1">
                  <from>
                    <xdr:col>1</xdr:col>
                    <xdr:colOff>57150</xdr:colOff>
                    <xdr:row>96</xdr:row>
                    <xdr:rowOff>234950</xdr:rowOff>
                  </from>
                  <to>
                    <xdr:col>1</xdr:col>
                    <xdr:colOff>273050</xdr:colOff>
                    <xdr:row>97</xdr:row>
                    <xdr:rowOff>228600</xdr:rowOff>
                  </to>
                </anchor>
              </controlPr>
            </control>
          </mc:Choice>
        </mc:AlternateContent>
        <mc:AlternateContent xmlns:mc="http://schemas.openxmlformats.org/markup-compatibility/2006">
          <mc:Choice Requires="x14">
            <control shapeId="1191" r:id="rId85" name="Group Box 167">
              <controlPr defaultSize="0" autoFill="0" autoPict="0">
                <anchor moveWithCells="1">
                  <from>
                    <xdr:col>0</xdr:col>
                    <xdr:colOff>381000</xdr:colOff>
                    <xdr:row>92</xdr:row>
                    <xdr:rowOff>273050</xdr:rowOff>
                  </from>
                  <to>
                    <xdr:col>2</xdr:col>
                    <xdr:colOff>31750</xdr:colOff>
                    <xdr:row>98</xdr:row>
                    <xdr:rowOff>44450</xdr:rowOff>
                  </to>
                </anchor>
              </controlPr>
            </control>
          </mc:Choice>
        </mc:AlternateContent>
        <mc:AlternateContent xmlns:mc="http://schemas.openxmlformats.org/markup-compatibility/2006">
          <mc:Choice Requires="x14">
            <control shapeId="1192" r:id="rId86" name="Group Box 168">
              <controlPr defaultSize="0" autoFill="0" autoPict="0">
                <anchor moveWithCells="1">
                  <from>
                    <xdr:col>1</xdr:col>
                    <xdr:colOff>0</xdr:colOff>
                    <xdr:row>5</xdr:row>
                    <xdr:rowOff>412750</xdr:rowOff>
                  </from>
                  <to>
                    <xdr:col>2</xdr:col>
                    <xdr:colOff>19050</xdr:colOff>
                    <xdr:row>11</xdr:row>
                    <xdr:rowOff>44450</xdr:rowOff>
                  </to>
                </anchor>
              </controlPr>
            </control>
          </mc:Choice>
        </mc:AlternateContent>
        <mc:AlternateContent xmlns:mc="http://schemas.openxmlformats.org/markup-compatibility/2006">
          <mc:Choice Requires="x14">
            <control shapeId="1193" r:id="rId87" name="Group Box 169">
              <controlPr defaultSize="0" autoFill="0" autoPict="0">
                <anchor moveWithCells="1">
                  <from>
                    <xdr:col>0</xdr:col>
                    <xdr:colOff>381000</xdr:colOff>
                    <xdr:row>61</xdr:row>
                    <xdr:rowOff>393700</xdr:rowOff>
                  </from>
                  <to>
                    <xdr:col>2</xdr:col>
                    <xdr:colOff>38100</xdr:colOff>
                    <xdr:row>67</xdr:row>
                    <xdr:rowOff>19050</xdr:rowOff>
                  </to>
                </anchor>
              </controlPr>
            </control>
          </mc:Choice>
        </mc:AlternateContent>
        <mc:AlternateContent xmlns:mc="http://schemas.openxmlformats.org/markup-compatibility/2006">
          <mc:Choice Requires="x14">
            <control shapeId="1195" r:id="rId88" name="Group Box 171">
              <controlPr defaultSize="0" autoFill="0" autoPict="0">
                <anchor moveWithCells="1">
                  <from>
                    <xdr:col>0</xdr:col>
                    <xdr:colOff>381000</xdr:colOff>
                    <xdr:row>80</xdr:row>
                    <xdr:rowOff>247650</xdr:rowOff>
                  </from>
                  <to>
                    <xdr:col>2</xdr:col>
                    <xdr:colOff>57150</xdr:colOff>
                    <xdr:row>86</xdr:row>
                    <xdr:rowOff>50800</xdr:rowOff>
                  </to>
                </anchor>
              </controlPr>
            </control>
          </mc:Choice>
        </mc:AlternateContent>
        <mc:AlternateContent xmlns:mc="http://schemas.openxmlformats.org/markup-compatibility/2006">
          <mc:Choice Requires="x14">
            <control shapeId="1196" r:id="rId89" name="Option Button 172">
              <controlPr locked="0" defaultSize="0" autoFill="0" autoLine="0" autoPict="0">
                <anchor moveWithCells="1">
                  <from>
                    <xdr:col>1</xdr:col>
                    <xdr:colOff>82550</xdr:colOff>
                    <xdr:row>80</xdr:row>
                    <xdr:rowOff>298450</xdr:rowOff>
                  </from>
                  <to>
                    <xdr:col>1</xdr:col>
                    <xdr:colOff>304800</xdr:colOff>
                    <xdr:row>82</xdr:row>
                    <xdr:rowOff>6350</xdr:rowOff>
                  </to>
                </anchor>
              </controlPr>
            </control>
          </mc:Choice>
        </mc:AlternateContent>
        <mc:AlternateContent xmlns:mc="http://schemas.openxmlformats.org/markup-compatibility/2006">
          <mc:Choice Requires="x14">
            <control shapeId="1197" r:id="rId90" name="Option Button 173">
              <controlPr locked="0" defaultSize="0" autoFill="0" autoLine="0" autoPict="0">
                <anchor moveWithCells="1">
                  <from>
                    <xdr:col>1</xdr:col>
                    <xdr:colOff>82550</xdr:colOff>
                    <xdr:row>82</xdr:row>
                    <xdr:rowOff>6350</xdr:rowOff>
                  </from>
                  <to>
                    <xdr:col>1</xdr:col>
                    <xdr:colOff>304800</xdr:colOff>
                    <xdr:row>83</xdr:row>
                    <xdr:rowOff>19050</xdr:rowOff>
                  </to>
                </anchor>
              </controlPr>
            </control>
          </mc:Choice>
        </mc:AlternateContent>
        <mc:AlternateContent xmlns:mc="http://schemas.openxmlformats.org/markup-compatibility/2006">
          <mc:Choice Requires="x14">
            <control shapeId="1198" r:id="rId91" name="Option Button 174">
              <controlPr locked="0" defaultSize="0" autoFill="0" autoLine="0" autoPict="0">
                <anchor moveWithCells="1">
                  <from>
                    <xdr:col>1</xdr:col>
                    <xdr:colOff>82550</xdr:colOff>
                    <xdr:row>83</xdr:row>
                    <xdr:rowOff>88900</xdr:rowOff>
                  </from>
                  <to>
                    <xdr:col>1</xdr:col>
                    <xdr:colOff>304800</xdr:colOff>
                    <xdr:row>83</xdr:row>
                    <xdr:rowOff>336550</xdr:rowOff>
                  </to>
                </anchor>
              </controlPr>
            </control>
          </mc:Choice>
        </mc:AlternateContent>
        <mc:AlternateContent xmlns:mc="http://schemas.openxmlformats.org/markup-compatibility/2006">
          <mc:Choice Requires="x14">
            <control shapeId="1199" r:id="rId92" name="Option Button 175">
              <controlPr locked="0" defaultSize="0" autoFill="0" autoLine="0" autoPict="0">
                <anchor moveWithCells="1">
                  <from>
                    <xdr:col>1</xdr:col>
                    <xdr:colOff>82550</xdr:colOff>
                    <xdr:row>83</xdr:row>
                    <xdr:rowOff>419100</xdr:rowOff>
                  </from>
                  <to>
                    <xdr:col>1</xdr:col>
                    <xdr:colOff>304800</xdr:colOff>
                    <xdr:row>85</xdr:row>
                    <xdr:rowOff>6350</xdr:rowOff>
                  </to>
                </anchor>
              </controlPr>
            </control>
          </mc:Choice>
        </mc:AlternateContent>
        <mc:AlternateContent xmlns:mc="http://schemas.openxmlformats.org/markup-compatibility/2006">
          <mc:Choice Requires="x14">
            <control shapeId="1200" r:id="rId93" name="Option Button 176">
              <controlPr locked="0" defaultSize="0" autoFill="0" autoLine="0" autoPict="0">
                <anchor moveWithCells="1">
                  <from>
                    <xdr:col>1</xdr:col>
                    <xdr:colOff>82550</xdr:colOff>
                    <xdr:row>85</xdr:row>
                    <xdr:rowOff>6350</xdr:rowOff>
                  </from>
                  <to>
                    <xdr:col>1</xdr:col>
                    <xdr:colOff>304800</xdr:colOff>
                    <xdr:row>86</xdr:row>
                    <xdr:rowOff>19050</xdr:rowOff>
                  </to>
                </anchor>
              </controlPr>
            </control>
          </mc:Choice>
        </mc:AlternateContent>
        <mc:AlternateContent xmlns:mc="http://schemas.openxmlformats.org/markup-compatibility/2006">
          <mc:Choice Requires="x14">
            <control shapeId="1201" r:id="rId94" name="Check Box 177">
              <controlPr locked="0" defaultSize="0" autoFill="0" autoLine="0" autoPict="0">
                <anchor moveWithCells="1">
                  <from>
                    <xdr:col>1</xdr:col>
                    <xdr:colOff>50800</xdr:colOff>
                    <xdr:row>52</xdr:row>
                    <xdr:rowOff>215900</xdr:rowOff>
                  </from>
                  <to>
                    <xdr:col>2</xdr:col>
                    <xdr:colOff>50800</xdr:colOff>
                    <xdr:row>54</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 x14ac:dyDescent="0.2"/>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5"/>
  <sheetViews>
    <sheetView zoomScale="70" zoomScaleNormal="70" workbookViewId="0">
      <selection activeCell="D1" sqref="D1"/>
    </sheetView>
  </sheetViews>
  <sheetFormatPr defaultRowHeight="13" x14ac:dyDescent="0.2"/>
  <cols>
    <col min="1" max="1" width="5.453125" customWidth="1"/>
    <col min="2" max="2" width="4.453125" customWidth="1"/>
    <col min="3" max="3" width="3.6328125" customWidth="1"/>
    <col min="4" max="4" width="54.453125" customWidth="1"/>
    <col min="5" max="5" width="5.7265625" customWidth="1"/>
    <col min="6" max="6" width="4.453125" customWidth="1"/>
    <col min="7" max="7" width="7" customWidth="1"/>
    <col min="8" max="8" width="4.90625" customWidth="1"/>
    <col min="9" max="9" width="8.6328125" customWidth="1"/>
    <col min="10" max="10" width="7.36328125" customWidth="1"/>
  </cols>
  <sheetData>
    <row r="1" spans="1:10" ht="18.75" customHeight="1" x14ac:dyDescent="0.2">
      <c r="D1" s="61" t="s">
        <v>92</v>
      </c>
    </row>
    <row r="2" spans="1:10" ht="17.25" customHeight="1" x14ac:dyDescent="0.2">
      <c r="A2" s="1" t="s">
        <v>55</v>
      </c>
    </row>
    <row r="3" spans="1:10" ht="6" customHeight="1" x14ac:dyDescent="0.2">
      <c r="A3" s="1"/>
    </row>
    <row r="4" spans="1:10" ht="5.25" customHeight="1" thickBot="1" x14ac:dyDescent="0.25">
      <c r="A4" s="41"/>
      <c r="B4" s="42"/>
      <c r="C4" s="41"/>
      <c r="D4" s="41"/>
      <c r="E4" s="43"/>
      <c r="F4" s="57"/>
      <c r="G4" s="44"/>
      <c r="J4" s="70"/>
    </row>
    <row r="5" spans="1:10" ht="21" customHeight="1" thickBot="1" x14ac:dyDescent="0.25">
      <c r="A5" s="40"/>
      <c r="B5" s="40"/>
      <c r="C5" s="40"/>
      <c r="D5" s="49">
        <f>攻めのＩＴ経営中小企業評価指標!D4</f>
        <v>0</v>
      </c>
      <c r="E5" s="50" t="str">
        <f>攻めのＩＴ経営中小企業評価指標!E4</f>
        <v>T0000</v>
      </c>
      <c r="F5" s="8"/>
      <c r="G5" t="str">
        <f>攻めのＩＴ経営中小企業評価指標!E4</f>
        <v>T0000</v>
      </c>
      <c r="J5" s="8"/>
    </row>
    <row r="6" spans="1:10" x14ac:dyDescent="0.2">
      <c r="A6" s="86" t="s">
        <v>36</v>
      </c>
      <c r="B6" s="87"/>
      <c r="C6" s="87"/>
      <c r="D6" s="87"/>
      <c r="E6" s="106"/>
      <c r="F6" s="58"/>
      <c r="G6" s="63"/>
      <c r="J6" s="8"/>
    </row>
    <row r="7" spans="1:10" x14ac:dyDescent="0.2">
      <c r="A7" s="20"/>
      <c r="B7" s="16">
        <v>1</v>
      </c>
      <c r="C7" s="76"/>
      <c r="D7" s="77"/>
      <c r="E7" s="78"/>
      <c r="F7" s="59">
        <f>攻めのＩＴ経営中小企業評価指標!I6</f>
        <v>0</v>
      </c>
      <c r="G7" s="62" t="e">
        <f>攻めのＩＴ経営中小企業評価指標!J6</f>
        <v>#VALUE!</v>
      </c>
      <c r="J7" s="8"/>
    </row>
    <row r="8" spans="1:10" x14ac:dyDescent="0.2">
      <c r="A8" s="21"/>
      <c r="B8" s="17">
        <v>2</v>
      </c>
      <c r="C8" s="76"/>
      <c r="D8" s="77"/>
      <c r="E8" s="78"/>
      <c r="F8" s="59">
        <f>攻めのＩＴ経営中小企業評価指標!I12</f>
        <v>0</v>
      </c>
      <c r="G8" s="62" t="e">
        <f>攻めのＩＴ経営中小企業評価指標!J12</f>
        <v>#VALUE!</v>
      </c>
      <c r="H8">
        <v>2</v>
      </c>
      <c r="J8" s="8" t="s">
        <v>126</v>
      </c>
    </row>
    <row r="9" spans="1:10" x14ac:dyDescent="0.2">
      <c r="A9" s="21"/>
      <c r="B9" s="17">
        <v>3</v>
      </c>
      <c r="C9" s="76"/>
      <c r="D9" s="77"/>
      <c r="E9" s="78"/>
      <c r="F9" s="59">
        <f>攻めのＩＴ経営中小企業評価指標!I18</f>
        <v>0</v>
      </c>
      <c r="G9" s="62" t="e">
        <f>攻めのＩＴ経営中小企業評価指標!J18</f>
        <v>#VALUE!</v>
      </c>
      <c r="J9" s="8"/>
    </row>
    <row r="10" spans="1:10" x14ac:dyDescent="0.2">
      <c r="A10" s="21"/>
      <c r="B10" s="17">
        <v>4</v>
      </c>
      <c r="C10" s="76"/>
      <c r="D10" s="77"/>
      <c r="E10" s="78"/>
      <c r="F10" s="59">
        <f>攻めのＩＴ経営中小企業評価指標!I24</f>
        <v>0</v>
      </c>
      <c r="G10" s="62" t="e">
        <f>攻めのＩＴ経営中小企業評価指標!J24</f>
        <v>#VALUE!</v>
      </c>
      <c r="J10" s="8"/>
    </row>
    <row r="11" spans="1:10" x14ac:dyDescent="0.2">
      <c r="A11" s="86" t="s">
        <v>114</v>
      </c>
      <c r="B11" s="87"/>
      <c r="C11" s="103"/>
      <c r="D11" s="103"/>
      <c r="E11" s="104"/>
      <c r="F11" s="58"/>
      <c r="G11" s="63"/>
      <c r="J11" s="8"/>
    </row>
    <row r="12" spans="1:10" x14ac:dyDescent="0.2">
      <c r="A12" s="22"/>
      <c r="B12" s="18">
        <v>1</v>
      </c>
      <c r="C12" s="76"/>
      <c r="D12" s="77"/>
      <c r="E12" s="78"/>
      <c r="F12" s="59">
        <f>攻めのＩＴ経営中小企業評価指標!I31</f>
        <v>0</v>
      </c>
      <c r="G12" s="62" t="e">
        <f>攻めのＩＴ経営中小企業評価指標!J31</f>
        <v>#VALUE!</v>
      </c>
      <c r="J12" s="8"/>
    </row>
    <row r="13" spans="1:10" x14ac:dyDescent="0.2">
      <c r="A13" s="23"/>
      <c r="B13" s="18">
        <v>2</v>
      </c>
      <c r="C13" s="76"/>
      <c r="D13" s="77"/>
      <c r="E13" s="78"/>
      <c r="F13" s="59">
        <f>攻めのＩＴ経営中小企業評価指標!I37</f>
        <v>0</v>
      </c>
      <c r="G13" s="62">
        <f>攻めのＩＴ経営中小企業評価指標!J37</f>
        <v>0</v>
      </c>
      <c r="J13" s="8"/>
    </row>
    <row r="14" spans="1:10" x14ac:dyDescent="0.2">
      <c r="A14" s="23"/>
      <c r="B14" s="18"/>
      <c r="C14" s="68" t="s">
        <v>8</v>
      </c>
      <c r="D14" s="68"/>
      <c r="E14" s="69"/>
      <c r="F14" s="59"/>
      <c r="G14" s="62">
        <f>攻めのＩＴ経営中小企業評価指標!J38</f>
        <v>0</v>
      </c>
      <c r="H14">
        <v>2</v>
      </c>
      <c r="J14" s="8"/>
    </row>
    <row r="15" spans="1:10" x14ac:dyDescent="0.2">
      <c r="A15" s="23"/>
      <c r="B15" s="18"/>
      <c r="C15" s="68" t="s">
        <v>9</v>
      </c>
      <c r="D15" s="68"/>
      <c r="E15" s="69"/>
      <c r="F15" s="59"/>
      <c r="G15" s="62">
        <f>攻めのＩＴ経営中小企業評価指標!J39</f>
        <v>0</v>
      </c>
      <c r="H15">
        <v>2</v>
      </c>
      <c r="J15" s="8"/>
    </row>
    <row r="16" spans="1:10" x14ac:dyDescent="0.2">
      <c r="A16" s="23"/>
      <c r="B16" s="18"/>
      <c r="C16" s="68" t="s">
        <v>10</v>
      </c>
      <c r="D16" s="68"/>
      <c r="E16" s="69"/>
      <c r="F16" s="59"/>
      <c r="G16" s="62">
        <f>攻めのＩＴ経営中小企業評価指標!J40</f>
        <v>0</v>
      </c>
      <c r="H16">
        <v>2</v>
      </c>
      <c r="J16" s="8"/>
    </row>
    <row r="17" spans="1:10" x14ac:dyDescent="0.2">
      <c r="A17" s="23"/>
      <c r="B17" s="18"/>
      <c r="C17" s="68" t="s">
        <v>11</v>
      </c>
      <c r="D17" s="68"/>
      <c r="E17" s="69"/>
      <c r="F17" s="59"/>
      <c r="G17" s="62">
        <f>攻めのＩＴ経営中小企業評価指標!J41</f>
        <v>0</v>
      </c>
      <c r="H17">
        <v>2</v>
      </c>
      <c r="J17" s="8"/>
    </row>
    <row r="18" spans="1:10" x14ac:dyDescent="0.2">
      <c r="A18" s="23"/>
      <c r="B18" s="18"/>
      <c r="C18" s="68" t="s">
        <v>12</v>
      </c>
      <c r="D18" s="68"/>
      <c r="E18" s="69"/>
      <c r="F18" s="59"/>
      <c r="G18" s="62">
        <f>攻めのＩＴ経営中小企業評価指標!J42</f>
        <v>0</v>
      </c>
      <c r="H18">
        <v>2</v>
      </c>
      <c r="J18" s="8"/>
    </row>
    <row r="19" spans="1:10" x14ac:dyDescent="0.2">
      <c r="A19" s="23"/>
      <c r="B19" s="18">
        <v>3</v>
      </c>
      <c r="C19" s="76"/>
      <c r="D19" s="77"/>
      <c r="E19" s="78"/>
      <c r="F19" s="59">
        <f>攻めのＩＴ経営中小企業評価指標!I43</f>
        <v>0</v>
      </c>
      <c r="G19" s="62">
        <f>攻めのＩＴ経営中小企業評価指標!J43</f>
        <v>0</v>
      </c>
      <c r="J19" s="8"/>
    </row>
    <row r="20" spans="1:10" x14ac:dyDescent="0.2">
      <c r="A20" s="23"/>
      <c r="B20" s="18"/>
      <c r="C20" s="68" t="s">
        <v>8</v>
      </c>
      <c r="D20" s="68"/>
      <c r="E20" s="69"/>
      <c r="F20" s="59"/>
      <c r="G20" s="62">
        <f>攻めのＩＴ経営中小企業評価指標!J44</f>
        <v>0</v>
      </c>
      <c r="H20">
        <v>2</v>
      </c>
      <c r="J20" s="8"/>
    </row>
    <row r="21" spans="1:10" x14ac:dyDescent="0.2">
      <c r="A21" s="23"/>
      <c r="B21" s="18"/>
      <c r="C21" s="68" t="s">
        <v>9</v>
      </c>
      <c r="D21" s="68"/>
      <c r="E21" s="69"/>
      <c r="F21" s="59"/>
      <c r="G21" s="62">
        <f>攻めのＩＴ経営中小企業評価指標!J45</f>
        <v>0</v>
      </c>
      <c r="H21">
        <v>2</v>
      </c>
      <c r="J21" s="8"/>
    </row>
    <row r="22" spans="1:10" x14ac:dyDescent="0.2">
      <c r="A22" s="23"/>
      <c r="B22" s="18"/>
      <c r="C22" s="68" t="s">
        <v>10</v>
      </c>
      <c r="D22" s="68"/>
      <c r="E22" s="69"/>
      <c r="F22" s="59"/>
      <c r="G22" s="62">
        <f>攻めのＩＴ経営中小企業評価指標!J46</f>
        <v>0</v>
      </c>
      <c r="H22">
        <v>2</v>
      </c>
      <c r="J22" s="8"/>
    </row>
    <row r="23" spans="1:10" x14ac:dyDescent="0.2">
      <c r="A23" s="23"/>
      <c r="B23" s="18"/>
      <c r="C23" s="68" t="s">
        <v>11</v>
      </c>
      <c r="D23" s="68"/>
      <c r="E23" s="69"/>
      <c r="F23" s="59"/>
      <c r="G23" s="62">
        <f>攻めのＩＴ経営中小企業評価指標!J47</f>
        <v>0</v>
      </c>
      <c r="H23">
        <v>2</v>
      </c>
      <c r="J23" s="8"/>
    </row>
    <row r="24" spans="1:10" x14ac:dyDescent="0.2">
      <c r="A24" s="23"/>
      <c r="B24" s="18"/>
      <c r="C24" s="68" t="s">
        <v>12</v>
      </c>
      <c r="D24" s="68"/>
      <c r="E24" s="69"/>
      <c r="F24" s="59"/>
      <c r="G24" s="62">
        <f>攻めのＩＴ経営中小企業評価指標!J48</f>
        <v>0</v>
      </c>
      <c r="H24">
        <v>2</v>
      </c>
      <c r="J24" s="8"/>
    </row>
    <row r="25" spans="1:10" x14ac:dyDescent="0.2">
      <c r="A25" s="23"/>
      <c r="B25" s="18">
        <v>4</v>
      </c>
      <c r="C25" s="76"/>
      <c r="D25" s="77"/>
      <c r="E25" s="78"/>
      <c r="F25" s="59">
        <f>攻めのＩＴ経営中小企業評価指標!I49</f>
        <v>0</v>
      </c>
      <c r="G25" s="62">
        <f>攻めのＩＴ経営中小企業評価指標!J49</f>
        <v>0</v>
      </c>
      <c r="J25" s="8"/>
    </row>
    <row r="26" spans="1:10" x14ac:dyDescent="0.2">
      <c r="A26" s="71"/>
      <c r="B26" s="72"/>
      <c r="C26" s="85" t="s">
        <v>8</v>
      </c>
      <c r="D26" s="73"/>
      <c r="E26" s="74"/>
      <c r="F26" s="59"/>
      <c r="G26" s="62">
        <f>攻めのＩＴ経営中小企業評価指標!J50</f>
        <v>0</v>
      </c>
      <c r="H26">
        <v>3</v>
      </c>
      <c r="J26" s="8"/>
    </row>
    <row r="27" spans="1:10" x14ac:dyDescent="0.2">
      <c r="A27" s="71"/>
      <c r="B27" s="72"/>
      <c r="C27" s="85" t="s">
        <v>9</v>
      </c>
      <c r="D27" s="73"/>
      <c r="E27" s="74"/>
      <c r="F27" s="59"/>
      <c r="G27" s="62">
        <f>攻めのＩＴ経営中小企業評価指標!J51</f>
        <v>0</v>
      </c>
      <c r="H27">
        <v>2</v>
      </c>
      <c r="J27" s="8"/>
    </row>
    <row r="28" spans="1:10" x14ac:dyDescent="0.2">
      <c r="A28" s="71"/>
      <c r="B28" s="72"/>
      <c r="C28" s="85" t="s">
        <v>10</v>
      </c>
      <c r="D28" s="73"/>
      <c r="E28" s="74"/>
      <c r="F28" s="59"/>
      <c r="G28" s="62">
        <f>攻めのＩＴ経営中小企業評価指標!J52</f>
        <v>0</v>
      </c>
      <c r="H28">
        <v>2</v>
      </c>
      <c r="J28" s="8"/>
    </row>
    <row r="29" spans="1:10" x14ac:dyDescent="0.2">
      <c r="A29" s="71"/>
      <c r="B29" s="72"/>
      <c r="C29" s="85" t="s">
        <v>11</v>
      </c>
      <c r="D29" s="73"/>
      <c r="E29" s="74"/>
      <c r="F29" s="59"/>
      <c r="G29" s="62">
        <f>攻めのＩＴ経営中小企業評価指標!J53</f>
        <v>0</v>
      </c>
      <c r="H29">
        <v>2</v>
      </c>
      <c r="J29" s="8"/>
    </row>
    <row r="30" spans="1:10" x14ac:dyDescent="0.2">
      <c r="A30" s="71"/>
      <c r="B30" s="72"/>
      <c r="C30" s="76" t="s">
        <v>12</v>
      </c>
      <c r="D30" s="73"/>
      <c r="E30" s="74"/>
      <c r="F30" s="59"/>
      <c r="G30" s="62">
        <f>攻めのＩＴ経営中小企業評価指標!J54</f>
        <v>0</v>
      </c>
      <c r="H30">
        <v>1</v>
      </c>
      <c r="J30" s="8"/>
    </row>
    <row r="31" spans="1:10" x14ac:dyDescent="0.2">
      <c r="A31" s="86" t="s">
        <v>116</v>
      </c>
      <c r="B31" s="87"/>
      <c r="C31" s="103"/>
      <c r="D31" s="103"/>
      <c r="E31" s="104"/>
      <c r="F31" s="58"/>
      <c r="G31" s="63"/>
      <c r="J31" s="8"/>
    </row>
    <row r="32" spans="1:10" x14ac:dyDescent="0.2">
      <c r="A32" s="20"/>
      <c r="B32" s="19">
        <v>1</v>
      </c>
      <c r="C32" s="76"/>
      <c r="D32" s="77"/>
      <c r="E32" s="78"/>
      <c r="F32" s="59">
        <f>攻めのＩＴ経営中小企業評価指標!I56</f>
        <v>0</v>
      </c>
      <c r="G32" s="62">
        <f>攻めのＩＴ経営中小企業評価指標!J56</f>
        <v>0</v>
      </c>
      <c r="J32" s="8"/>
    </row>
    <row r="33" spans="1:10" x14ac:dyDescent="0.2">
      <c r="A33" s="21"/>
      <c r="B33" s="19"/>
      <c r="C33" s="68" t="s">
        <v>8</v>
      </c>
      <c r="D33" s="68"/>
      <c r="E33" s="69"/>
      <c r="F33" s="59"/>
      <c r="G33" s="62">
        <f>攻めのＩＴ経営中小企業評価指標!J57</f>
        <v>0</v>
      </c>
      <c r="H33">
        <v>2</v>
      </c>
      <c r="J33" s="8"/>
    </row>
    <row r="34" spans="1:10" x14ac:dyDescent="0.2">
      <c r="A34" s="21"/>
      <c r="B34" s="19"/>
      <c r="C34" s="68" t="s">
        <v>9</v>
      </c>
      <c r="D34" s="68"/>
      <c r="E34" s="69"/>
      <c r="F34" s="59"/>
      <c r="G34" s="62">
        <f>攻めのＩＴ経営中小企業評価指標!J58</f>
        <v>0</v>
      </c>
      <c r="H34">
        <v>2</v>
      </c>
      <c r="J34" s="8"/>
    </row>
    <row r="35" spans="1:10" x14ac:dyDescent="0.2">
      <c r="A35" s="21"/>
      <c r="B35" s="19"/>
      <c r="C35" s="68" t="s">
        <v>10</v>
      </c>
      <c r="D35" s="68"/>
      <c r="E35" s="69"/>
      <c r="F35" s="59"/>
      <c r="G35" s="62">
        <f>攻めのＩＴ経営中小企業評価指標!J59</f>
        <v>0</v>
      </c>
      <c r="H35">
        <v>2</v>
      </c>
      <c r="J35" s="8"/>
    </row>
    <row r="36" spans="1:10" x14ac:dyDescent="0.2">
      <c r="A36" s="21"/>
      <c r="B36" s="19"/>
      <c r="C36" s="68" t="s">
        <v>11</v>
      </c>
      <c r="D36" s="68"/>
      <c r="E36" s="69"/>
      <c r="F36" s="59"/>
      <c r="G36" s="62">
        <f>攻めのＩＴ経営中小企業評価指標!J60</f>
        <v>0</v>
      </c>
      <c r="H36">
        <v>2</v>
      </c>
      <c r="J36" s="8"/>
    </row>
    <row r="37" spans="1:10" x14ac:dyDescent="0.2">
      <c r="A37" s="21"/>
      <c r="B37" s="19"/>
      <c r="C37" s="68" t="s">
        <v>12</v>
      </c>
      <c r="D37" s="68"/>
      <c r="E37" s="69"/>
      <c r="F37" s="59"/>
      <c r="G37" s="62">
        <f>攻めのＩＴ経営中小企業評価指標!J61</f>
        <v>0</v>
      </c>
      <c r="H37">
        <v>2</v>
      </c>
      <c r="J37" s="8"/>
    </row>
    <row r="38" spans="1:10" x14ac:dyDescent="0.2">
      <c r="A38" s="21"/>
      <c r="B38" s="19">
        <v>2</v>
      </c>
      <c r="C38" s="76"/>
      <c r="D38" s="77"/>
      <c r="E38" s="78"/>
      <c r="F38" s="59">
        <f>攻めのＩＴ経営中小企業評価指標!I62</f>
        <v>0</v>
      </c>
      <c r="G38" s="62" t="e">
        <f>攻めのＩＴ経営中小企業評価指標!J62</f>
        <v>#VALUE!</v>
      </c>
      <c r="H38">
        <v>2</v>
      </c>
      <c r="J38" s="8"/>
    </row>
    <row r="39" spans="1:10" x14ac:dyDescent="0.2">
      <c r="A39" s="21"/>
      <c r="B39" s="19">
        <v>3</v>
      </c>
      <c r="C39" s="76"/>
      <c r="D39" s="77"/>
      <c r="E39" s="78"/>
      <c r="F39" s="59">
        <f>攻めのＩＴ経営中小企業評価指標!I68</f>
        <v>0</v>
      </c>
      <c r="G39" s="62" t="e">
        <f>攻めのＩＴ経営中小企業評価指標!J68</f>
        <v>#VALUE!</v>
      </c>
      <c r="H39">
        <v>2</v>
      </c>
      <c r="J39" s="8"/>
    </row>
    <row r="40" spans="1:10" x14ac:dyDescent="0.2">
      <c r="A40" s="21"/>
      <c r="B40" s="19">
        <v>4</v>
      </c>
      <c r="C40" s="76"/>
      <c r="D40" s="77"/>
      <c r="E40" s="78"/>
      <c r="F40" s="59">
        <f>攻めのＩＴ経営中小企業評価指標!I74</f>
        <v>0</v>
      </c>
      <c r="G40" s="62" t="e">
        <f>攻めのＩＴ経営中小企業評価指標!J74</f>
        <v>#VALUE!</v>
      </c>
      <c r="H40">
        <v>2</v>
      </c>
      <c r="J40" s="8"/>
    </row>
    <row r="41" spans="1:10" x14ac:dyDescent="0.2">
      <c r="A41" s="102" t="s">
        <v>120</v>
      </c>
      <c r="B41" s="103"/>
      <c r="C41" s="103"/>
      <c r="D41" s="103"/>
      <c r="E41" s="104"/>
      <c r="F41" s="58"/>
      <c r="G41" s="63"/>
      <c r="J41" s="8"/>
    </row>
    <row r="42" spans="1:10" x14ac:dyDescent="0.2">
      <c r="A42" s="22"/>
      <c r="B42" s="18">
        <v>1</v>
      </c>
      <c r="C42" s="76"/>
      <c r="D42" s="77"/>
      <c r="E42" s="78"/>
      <c r="F42" s="59">
        <f>攻めのＩＴ経営中小企業評価指標!I81</f>
        <v>0</v>
      </c>
      <c r="G42" s="62" t="e">
        <f>攻めのＩＴ経営中小企業評価指標!J81</f>
        <v>#VALUE!</v>
      </c>
      <c r="J42" s="8"/>
    </row>
    <row r="43" spans="1:10" x14ac:dyDescent="0.2">
      <c r="A43" s="23"/>
      <c r="B43" s="18">
        <v>2</v>
      </c>
      <c r="C43" s="76"/>
      <c r="D43" s="77"/>
      <c r="E43" s="78"/>
      <c r="F43" s="59">
        <f>攻めのＩＴ経営中小企業評価指標!I87</f>
        <v>0</v>
      </c>
      <c r="G43" s="62" t="e">
        <f>攻めのＩＴ経営中小企業評価指標!J87</f>
        <v>#VALUE!</v>
      </c>
      <c r="J43" s="8"/>
    </row>
    <row r="44" spans="1:10" x14ac:dyDescent="0.2">
      <c r="A44" s="23"/>
      <c r="B44" s="18">
        <v>3</v>
      </c>
      <c r="C44" s="76"/>
      <c r="D44" s="77"/>
      <c r="E44" s="78"/>
      <c r="F44" s="59">
        <f>攻めのＩＴ経営中小企業評価指標!I93</f>
        <v>0</v>
      </c>
      <c r="G44" s="62" t="e">
        <f>攻めのＩＴ経営中小企業評価指標!J93</f>
        <v>#VALUE!</v>
      </c>
      <c r="J44" s="8"/>
    </row>
    <row r="45" spans="1:10" x14ac:dyDescent="0.2">
      <c r="A45" s="23"/>
      <c r="B45" s="79">
        <v>4</v>
      </c>
      <c r="C45" s="83"/>
      <c r="D45" s="81"/>
      <c r="E45" s="82"/>
      <c r="F45" s="60">
        <f>攻めのＩＴ経営中小企業評価指標!I99</f>
        <v>0</v>
      </c>
      <c r="G45" s="64">
        <f>攻めのＩＴ経営中小企業評価指標!J99</f>
        <v>0</v>
      </c>
      <c r="J45" s="8"/>
    </row>
    <row r="46" spans="1:10" x14ac:dyDescent="0.2">
      <c r="A46" s="23"/>
      <c r="B46" s="80"/>
      <c r="C46" s="81" t="s">
        <v>121</v>
      </c>
      <c r="D46" s="81"/>
      <c r="E46" s="82"/>
      <c r="F46" s="84"/>
      <c r="G46" s="62">
        <f>攻めのＩＴ経営中小企業評価指標!J100</f>
        <v>0</v>
      </c>
      <c r="H46">
        <v>0</v>
      </c>
      <c r="J46" s="8"/>
    </row>
    <row r="47" spans="1:10" x14ac:dyDescent="0.2">
      <c r="A47" s="23"/>
      <c r="B47" s="80"/>
      <c r="C47" s="81" t="s">
        <v>122</v>
      </c>
      <c r="D47" s="81"/>
      <c r="E47" s="82"/>
      <c r="F47" s="84"/>
      <c r="G47" s="62">
        <f>攻めのＩＴ経営中小企業評価指標!J101</f>
        <v>0</v>
      </c>
      <c r="H47">
        <v>2</v>
      </c>
      <c r="J47" s="8"/>
    </row>
    <row r="48" spans="1:10" x14ac:dyDescent="0.2">
      <c r="A48" s="23"/>
      <c r="B48" s="80"/>
      <c r="C48" s="81" t="s">
        <v>123</v>
      </c>
      <c r="D48" s="81"/>
      <c r="E48" s="82"/>
      <c r="F48" s="84"/>
      <c r="G48" s="62">
        <f>攻めのＩＴ経営中小企業評価指標!J102</f>
        <v>0</v>
      </c>
      <c r="H48">
        <v>2</v>
      </c>
      <c r="J48" s="8"/>
    </row>
    <row r="49" spans="1:10" x14ac:dyDescent="0.2">
      <c r="A49" s="23"/>
      <c r="B49" s="80"/>
      <c r="C49" s="81" t="s">
        <v>124</v>
      </c>
      <c r="D49" s="81"/>
      <c r="E49" s="82"/>
      <c r="F49" s="84"/>
      <c r="G49" s="62">
        <f>攻めのＩＴ経営中小企業評価指標!J103</f>
        <v>0</v>
      </c>
      <c r="H49">
        <v>3</v>
      </c>
      <c r="J49" s="8"/>
    </row>
    <row r="50" spans="1:10" x14ac:dyDescent="0.2">
      <c r="A50" s="23"/>
      <c r="B50" s="80"/>
      <c r="C50" s="81" t="s">
        <v>125</v>
      </c>
      <c r="D50" s="81"/>
      <c r="E50" s="82"/>
      <c r="F50" s="84"/>
      <c r="G50" s="62">
        <f>攻めのＩＴ経営中小企業評価指標!J104</f>
        <v>0</v>
      </c>
      <c r="H50">
        <v>3</v>
      </c>
      <c r="J50" s="8"/>
    </row>
    <row r="51" spans="1:10" ht="19.5" customHeight="1" x14ac:dyDescent="0.2">
      <c r="A51" s="23"/>
      <c r="B51" s="25"/>
      <c r="C51" s="26"/>
      <c r="D51" s="26"/>
      <c r="E51" s="27"/>
      <c r="F51" s="28"/>
      <c r="G51" s="65"/>
      <c r="J51" s="8"/>
    </row>
    <row r="52" spans="1:10" ht="22.5" customHeight="1" thickBot="1" x14ac:dyDescent="0.25">
      <c r="A52" s="24"/>
      <c r="B52" s="45"/>
      <c r="C52" s="46"/>
      <c r="D52" s="46"/>
      <c r="E52" s="47"/>
      <c r="F52" s="48"/>
      <c r="G52" s="66" t="e">
        <f>SUM(G7:G10)+SUM(G12:G13)+G19+G25+G32+SUM(G38:G40)+SUM(G42:G45)</f>
        <v>#VALUE!</v>
      </c>
      <c r="J52" s="8"/>
    </row>
    <row r="55" spans="1:10" x14ac:dyDescent="0.2">
      <c r="C55" s="3"/>
    </row>
  </sheetData>
  <sheetProtection algorithmName="SHA-512" hashValue="3nfhht1evyLcLJTfbLEtxsUxXeMF07iKQ/WgLgltKWpCSvxKBsHHsOlUJNoaLnMYi9p1wdQc+9/WWL4fwZU/lQ==" saltValue="UipXf5tayJSqBWQ3motF8A==" spinCount="100000" sheet="1" objects="1" scenarios="1"/>
  <mergeCells count="4">
    <mergeCell ref="A6:E6"/>
    <mergeCell ref="A11:E11"/>
    <mergeCell ref="A31:E31"/>
    <mergeCell ref="A41:E41"/>
  </mergeCells>
  <phoneticPr fontId="2"/>
  <pageMargins left="0.70866141732283472" right="0.31496062992125984" top="0.55118110236220474" bottom="0.55118110236220474"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08" r:id="rId4" name="Group Box 36">
              <controlPr defaultSize="0" autoFill="0" autoPict="0">
                <anchor moveWithCells="1">
                  <from>
                    <xdr:col>1</xdr:col>
                    <xdr:colOff>19050</xdr:colOff>
                    <xdr:row>8</xdr:row>
                    <xdr:rowOff>298450</xdr:rowOff>
                  </from>
                  <to>
                    <xdr:col>2</xdr:col>
                    <xdr:colOff>12700</xdr:colOff>
                    <xdr:row>19</xdr:row>
                    <xdr:rowOff>12700</xdr:rowOff>
                  </to>
                </anchor>
              </controlPr>
            </control>
          </mc:Choice>
        </mc:AlternateContent>
        <mc:AlternateContent xmlns:mc="http://schemas.openxmlformats.org/markup-compatibility/2006">
          <mc:Choice Requires="x14">
            <control shapeId="3114" r:id="rId5" name="Group Box 42">
              <controlPr defaultSize="0" autoFill="0" autoPict="0">
                <anchor moveWithCells="1">
                  <from>
                    <xdr:col>1</xdr:col>
                    <xdr:colOff>12700</xdr:colOff>
                    <xdr:row>10</xdr:row>
                    <xdr:rowOff>0</xdr:rowOff>
                  </from>
                  <to>
                    <xdr:col>2</xdr:col>
                    <xdr:colOff>0</xdr:colOff>
                    <xdr:row>19</xdr:row>
                    <xdr:rowOff>165100</xdr:rowOff>
                  </to>
                </anchor>
              </controlPr>
            </control>
          </mc:Choice>
        </mc:AlternateContent>
        <mc:AlternateContent xmlns:mc="http://schemas.openxmlformats.org/markup-compatibility/2006">
          <mc:Choice Requires="x14">
            <control shapeId="3120" r:id="rId6" name="Group Box 48">
              <controlPr defaultSize="0" autoFill="0" autoPict="0">
                <anchor moveWithCells="1">
                  <from>
                    <xdr:col>1</xdr:col>
                    <xdr:colOff>19050</xdr:colOff>
                    <xdr:row>12</xdr:row>
                    <xdr:rowOff>0</xdr:rowOff>
                  </from>
                  <to>
                    <xdr:col>2</xdr:col>
                    <xdr:colOff>88900</xdr:colOff>
                    <xdr:row>24</xdr:row>
                    <xdr:rowOff>38100</xdr:rowOff>
                  </to>
                </anchor>
              </controlPr>
            </control>
          </mc:Choice>
        </mc:AlternateContent>
        <mc:AlternateContent xmlns:mc="http://schemas.openxmlformats.org/markup-compatibility/2006">
          <mc:Choice Requires="x14">
            <control shapeId="3141" r:id="rId7" name="Group Box 69">
              <controlPr defaultSize="0" autoFill="0" autoPict="0">
                <anchor moveWithCells="1">
                  <from>
                    <xdr:col>0</xdr:col>
                    <xdr:colOff>412750</xdr:colOff>
                    <xdr:row>38</xdr:row>
                    <xdr:rowOff>393700</xdr:rowOff>
                  </from>
                  <to>
                    <xdr:col>2</xdr:col>
                    <xdr:colOff>38100</xdr:colOff>
                    <xdr:row>49</xdr:row>
                    <xdr:rowOff>95250</xdr:rowOff>
                  </to>
                </anchor>
              </controlPr>
            </control>
          </mc:Choice>
        </mc:AlternateContent>
        <mc:AlternateContent xmlns:mc="http://schemas.openxmlformats.org/markup-compatibility/2006">
          <mc:Choice Requires="x14">
            <control shapeId="3142" r:id="rId8" name="Group Box 70">
              <controlPr defaultSize="0" autoFill="0" autoPict="0">
                <anchor moveWithCells="1">
                  <from>
                    <xdr:col>0</xdr:col>
                    <xdr:colOff>355600</xdr:colOff>
                    <xdr:row>7</xdr:row>
                    <xdr:rowOff>361950</xdr:rowOff>
                  </from>
                  <to>
                    <xdr:col>2</xdr:col>
                    <xdr:colOff>57150</xdr:colOff>
                    <xdr:row>16</xdr:row>
                    <xdr:rowOff>50800</xdr:rowOff>
                  </to>
                </anchor>
              </controlPr>
            </control>
          </mc:Choice>
        </mc:AlternateContent>
        <mc:AlternateContent xmlns:mc="http://schemas.openxmlformats.org/markup-compatibility/2006">
          <mc:Choice Requires="x14">
            <control shapeId="3143" r:id="rId9" name="Group Box 71">
              <controlPr defaultSize="0" autoFill="0" autoPict="0">
                <anchor moveWithCells="1">
                  <from>
                    <xdr:col>0</xdr:col>
                    <xdr:colOff>400050</xdr:colOff>
                    <xdr:row>39</xdr:row>
                    <xdr:rowOff>260350</xdr:rowOff>
                  </from>
                  <to>
                    <xdr:col>2</xdr:col>
                    <xdr:colOff>57150</xdr:colOff>
                    <xdr:row>51</xdr:row>
                    <xdr:rowOff>31750</xdr:rowOff>
                  </to>
                </anchor>
              </controlPr>
            </control>
          </mc:Choice>
        </mc:AlternateContent>
        <mc:AlternateContent xmlns:mc="http://schemas.openxmlformats.org/markup-compatibility/2006">
          <mc:Choice Requires="x14">
            <control shapeId="3144" r:id="rId10" name="Group Box 72">
              <controlPr defaultSize="0" autoFill="0" autoPict="0">
                <anchor moveWithCells="1">
                  <from>
                    <xdr:col>0</xdr:col>
                    <xdr:colOff>400050</xdr:colOff>
                    <xdr:row>41</xdr:row>
                    <xdr:rowOff>228600</xdr:rowOff>
                  </from>
                  <to>
                    <xdr:col>2</xdr:col>
                    <xdr:colOff>38100</xdr:colOff>
                    <xdr:row>49</xdr:row>
                    <xdr:rowOff>107950</xdr:rowOff>
                  </to>
                </anchor>
              </controlPr>
            </control>
          </mc:Choice>
        </mc:AlternateContent>
        <mc:AlternateContent xmlns:mc="http://schemas.openxmlformats.org/markup-compatibility/2006">
          <mc:Choice Requires="x14">
            <control shapeId="3150" r:id="rId11" name="Group Box 78">
              <controlPr defaultSize="0" autoFill="0" autoPict="0">
                <anchor moveWithCells="1">
                  <from>
                    <xdr:col>0</xdr:col>
                    <xdr:colOff>400050</xdr:colOff>
                    <xdr:row>42</xdr:row>
                    <xdr:rowOff>228600</xdr:rowOff>
                  </from>
                  <to>
                    <xdr:col>2</xdr:col>
                    <xdr:colOff>31750</xdr:colOff>
                    <xdr:row>50</xdr:row>
                    <xdr:rowOff>133350</xdr:rowOff>
                  </to>
                </anchor>
              </controlPr>
            </control>
          </mc:Choice>
        </mc:AlternateContent>
        <mc:AlternateContent xmlns:mc="http://schemas.openxmlformats.org/markup-compatibility/2006">
          <mc:Choice Requires="x14">
            <control shapeId="3161" r:id="rId12" name="Group Box 89">
              <controlPr defaultSize="0" autoFill="0" autoPict="0">
                <anchor moveWithCells="1">
                  <from>
                    <xdr:col>0</xdr:col>
                    <xdr:colOff>393700</xdr:colOff>
                    <xdr:row>43</xdr:row>
                    <xdr:rowOff>279400</xdr:rowOff>
                  </from>
                  <to>
                    <xdr:col>2</xdr:col>
                    <xdr:colOff>69850</xdr:colOff>
                    <xdr:row>51</xdr:row>
                    <xdr:rowOff>152400</xdr:rowOff>
                  </to>
                </anchor>
              </controlPr>
            </control>
          </mc:Choice>
        </mc:AlternateContent>
        <mc:AlternateContent xmlns:mc="http://schemas.openxmlformats.org/markup-compatibility/2006">
          <mc:Choice Requires="x14">
            <control shapeId="3162" r:id="rId13" name="Group Box 90">
              <controlPr defaultSize="0" autoFill="0" autoPict="0">
                <anchor moveWithCells="1">
                  <from>
                    <xdr:col>1</xdr:col>
                    <xdr:colOff>12700</xdr:colOff>
                    <xdr:row>6</xdr:row>
                    <xdr:rowOff>361950</xdr:rowOff>
                  </from>
                  <to>
                    <xdr:col>1</xdr:col>
                    <xdr:colOff>323850</xdr:colOff>
                    <xdr:row>16</xdr:row>
                    <xdr:rowOff>38100</xdr:rowOff>
                  </to>
                </anchor>
              </controlPr>
            </control>
          </mc:Choice>
        </mc:AlternateContent>
        <mc:AlternateContent xmlns:mc="http://schemas.openxmlformats.org/markup-compatibility/2006">
          <mc:Choice Requires="x14">
            <control shapeId="3163" r:id="rId14" name="Group Box 91">
              <controlPr defaultSize="0" autoFill="0" autoPict="0">
                <anchor moveWithCells="1">
                  <from>
                    <xdr:col>0</xdr:col>
                    <xdr:colOff>393700</xdr:colOff>
                    <xdr:row>37</xdr:row>
                    <xdr:rowOff>355600</xdr:rowOff>
                  </from>
                  <to>
                    <xdr:col>2</xdr:col>
                    <xdr:colOff>38100</xdr:colOff>
                    <xdr:row>48</xdr:row>
                    <xdr:rowOff>69850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攻めのＩＴ経営中小企業評価指標</vt:lpstr>
      <vt:lpstr>Sheet1</vt:lpstr>
      <vt:lpstr>Sheet0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ono.akira</dc:creator>
  <cp:lastModifiedBy>Ohara.pmp</cp:lastModifiedBy>
  <cp:lastPrinted>2014-11-07T01:48:52Z</cp:lastPrinted>
  <dcterms:created xsi:type="dcterms:W3CDTF">2014-10-15T07:37:17Z</dcterms:created>
  <dcterms:modified xsi:type="dcterms:W3CDTF">2015-04-21T00:44:18Z</dcterms:modified>
</cp:coreProperties>
</file>